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Russe\OneDrive\TheRashiDatabaseProject\"/>
    </mc:Choice>
  </mc:AlternateContent>
  <xr:revisionPtr revIDLastSave="0" documentId="13_ncr:1_{64586463-F576-48C5-A7A6-5D30E3B944AF}" xr6:coauthVersionLast="47" xr6:coauthVersionMax="47" xr10:uidLastSave="{00000000-0000-0000-0000-000000000000}"/>
  <bookViews>
    <workbookView xWindow="200" yWindow="990" windowWidth="18810" windowHeight="9120" xr2:uid="{D1F575BB-DE7F-47A0-A9F6-457F94E77371}"/>
  </bookViews>
  <sheets>
    <sheet name="Sheet1" sheetId="1" r:id="rId1"/>
  </sheets>
  <definedNames>
    <definedName name="LIST690K" localSheetId="0">Sheet1!$A$2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5" i="1" s="1"/>
  <c r="I16" i="1" s="1"/>
  <c r="I17" i="1" s="1"/>
  <c r="I18" i="1" s="1"/>
  <c r="I19" i="1" s="1"/>
  <c r="I20" i="1" s="1"/>
  <c r="I21" i="1" s="1"/>
  <c r="H14" i="1"/>
  <c r="H15" i="1" s="1"/>
  <c r="H16" i="1" s="1"/>
  <c r="H17" i="1" s="1"/>
  <c r="H18" i="1" s="1"/>
  <c r="H19" i="1" s="1"/>
  <c r="H20" i="1" s="1"/>
  <c r="G9" i="1"/>
  <c r="G10" i="1" s="1"/>
  <c r="G11" i="1" s="1"/>
  <c r="G12" i="1" s="1"/>
  <c r="G13" i="1" s="1"/>
  <c r="G14" i="1" s="1"/>
  <c r="G15" i="1" s="1"/>
  <c r="G16" i="1" s="1"/>
  <c r="G17" i="1" s="1"/>
  <c r="G18" i="1" s="1"/>
  <c r="G19" i="1" s="1"/>
  <c r="F8" i="1"/>
  <c r="F9" i="1" s="1"/>
  <c r="F10" i="1" s="1"/>
  <c r="F11" i="1" s="1"/>
  <c r="F12" i="1" s="1"/>
  <c r="F13" i="1" s="1"/>
  <c r="F14" i="1" s="1"/>
  <c r="F15" i="1" s="1"/>
  <c r="E7" i="1"/>
  <c r="E8" i="1" s="1"/>
  <c r="E9" i="1" s="1"/>
  <c r="E6" i="1"/>
  <c r="D4" i="1"/>
  <c r="D5" i="1" s="1"/>
  <c r="D6" i="1" s="1"/>
  <c r="D7" i="1" s="1"/>
  <c r="D8" i="1" s="1"/>
</calcChain>
</file>

<file path=xl/sharedStrings.xml><?xml version="1.0" encoding="utf-8"?>
<sst xmlns="http://schemas.openxmlformats.org/spreadsheetml/2006/main" count="167" uniqueCount="147">
  <si>
    <t>Gn12-04</t>
  </si>
  <si>
    <t>Gn16-03</t>
  </si>
  <si>
    <t>Gn21-05</t>
  </si>
  <si>
    <t>Gn25-26</t>
  </si>
  <si>
    <t>Gn29-34</t>
  </si>
  <si>
    <t>Levi born third</t>
  </si>
  <si>
    <t>Gn41-46</t>
  </si>
  <si>
    <t>Gn41-47</t>
  </si>
  <si>
    <t>7 years plenty</t>
  </si>
  <si>
    <t>Gn47-09</t>
  </si>
  <si>
    <t>Gn47-28</t>
  </si>
  <si>
    <t>Jacob dies</t>
  </si>
  <si>
    <t>Gn50-26</t>
  </si>
  <si>
    <t>Joseph dies</t>
  </si>
  <si>
    <t>Ex06-16</t>
  </si>
  <si>
    <t>Exodus Egypt</t>
  </si>
  <si>
    <t>i=Ishmael</t>
  </si>
  <si>
    <t>A=Abraham</t>
  </si>
  <si>
    <t xml:space="preserve"> </t>
  </si>
  <si>
    <t>Gn17-24,25</t>
  </si>
  <si>
    <t>I=Isaac</t>
  </si>
  <si>
    <t>Circumcision of Abraham and Ishmael</t>
  </si>
  <si>
    <t>Jacob appears before Pharoh</t>
  </si>
  <si>
    <t>J=Jacob</t>
  </si>
  <si>
    <t>P=Plenty/Famine years</t>
  </si>
  <si>
    <t>Joseph predicts 7 plenty/famine years</t>
  </si>
  <si>
    <t>j=Joseph</t>
  </si>
  <si>
    <t>Joseph Born (2nd to last of children after 14 years of working for 2 wives)</t>
  </si>
  <si>
    <t>Jacob begins working for Laban</t>
  </si>
  <si>
    <t>Jacob leaves towards Laban</t>
  </si>
  <si>
    <t>Abraham marries Hagar</t>
  </si>
  <si>
    <t>Jacob leaves Isaac; Travels to Charan to Laban; Esauv marries into Ishmael family; Ishmael initiates marriage but dies and his son Nevayoth completes marriage</t>
  </si>
  <si>
    <t>Isaac dies</t>
  </si>
  <si>
    <t>L=Levi</t>
  </si>
  <si>
    <t>Levi Dies; Servitude to Egyptians begins</t>
  </si>
  <si>
    <t>Gn35-29a</t>
  </si>
  <si>
    <t>Joseph 17 is sold by his brothers at age 17</t>
  </si>
  <si>
    <t>Abraham leaves Charan; Goes to Egypt; Separates from Lot; Fights 5 Kings to save Lot; Vision of 400 years of servitude</t>
  </si>
  <si>
    <r>
      <t>Ishmael Born (</t>
    </r>
    <r>
      <rPr>
        <i/>
        <sz val="10"/>
        <color theme="1"/>
        <rFont val="Times New Roman"/>
        <family val="1"/>
      </rPr>
      <t>A = i+86</t>
    </r>
    <r>
      <rPr>
        <sz val="10"/>
        <color theme="1"/>
        <rFont val="Times New Roman"/>
        <family val="1"/>
      </rPr>
      <t>)</t>
    </r>
  </si>
  <si>
    <r>
      <t>Isaac born (</t>
    </r>
    <r>
      <rPr>
        <i/>
        <sz val="10"/>
        <color theme="1"/>
        <rFont val="Times New Roman"/>
        <family val="1"/>
      </rPr>
      <t>I = i + 14</t>
    </r>
    <r>
      <rPr>
        <sz val="10"/>
        <color theme="1"/>
        <rFont val="Times New Roman"/>
        <family val="1"/>
      </rPr>
      <t>)</t>
    </r>
  </si>
  <si>
    <r>
      <t>Birth of Jaocb /Esauv (</t>
    </r>
    <r>
      <rPr>
        <i/>
        <sz val="10"/>
        <color theme="1"/>
        <rFont val="Times New Roman"/>
        <family val="1"/>
      </rPr>
      <t>I = J</t>
    </r>
    <r>
      <rPr>
        <sz val="10"/>
        <color theme="1"/>
        <rFont val="Times New Roman"/>
        <family val="1"/>
      </rPr>
      <t xml:space="preserve"> + 60)</t>
    </r>
  </si>
  <si>
    <t>Verse</t>
  </si>
  <si>
    <t>Event</t>
  </si>
  <si>
    <t>Gn16-16</t>
  </si>
  <si>
    <t>Gn28-05; Gn28-09, Gn25-17</t>
  </si>
  <si>
    <t>Jacob marries Leah, Rachel after 7 years of working for Laban</t>
  </si>
  <si>
    <t>Gn29-18:27</t>
  </si>
  <si>
    <t>Gn30-23:34</t>
  </si>
  <si>
    <t>Gn37-02</t>
  </si>
  <si>
    <t>Gn35-29</t>
  </si>
  <si>
    <t>2 years famine; Joseph reunites with brothers; Jacob and family descend to Egypt; Jacob appears to Pharoh</t>
  </si>
  <si>
    <t>Gn45-06; Gn47-09</t>
  </si>
  <si>
    <t>Ex12-40:41</t>
  </si>
  <si>
    <t>Table "14 Year Gap"</t>
  </si>
  <si>
    <t>Gn25-17a, Gn28-09a</t>
  </si>
  <si>
    <t>Rashi</t>
  </si>
  <si>
    <t>Ex06-16a</t>
  </si>
  <si>
    <t>Gn15-13a, Ex06-18a, Ex12-04a,b</t>
  </si>
  <si>
    <r>
      <t>Joseph born last (</t>
    </r>
    <r>
      <rPr>
        <i/>
        <sz val="10"/>
        <color theme="1"/>
        <rFont val="Times New Roman"/>
        <family val="1"/>
      </rPr>
      <t xml:space="preserve">J </t>
    </r>
    <r>
      <rPr>
        <sz val="10"/>
        <color theme="1"/>
        <rFont val="Times New Roman"/>
        <family val="1"/>
      </rPr>
      <t xml:space="preserve">= </t>
    </r>
    <r>
      <rPr>
        <i/>
        <sz val="10"/>
        <color theme="1"/>
        <rFont val="Times New Roman"/>
        <family val="1"/>
      </rPr>
      <t xml:space="preserve">j </t>
    </r>
    <r>
      <rPr>
        <sz val="10"/>
        <color theme="1"/>
        <rFont val="Times New Roman"/>
        <family val="1"/>
      </rPr>
      <t>+ 91)</t>
    </r>
  </si>
  <si>
    <t>Reason (See above table)</t>
  </si>
  <si>
    <r>
      <rPr>
        <i/>
        <sz val="11"/>
        <color theme="1"/>
        <rFont val="Aptos Narrow"/>
        <family val="2"/>
        <scheme val="minor"/>
      </rPr>
      <t>J = j</t>
    </r>
    <r>
      <rPr>
        <sz val="11"/>
        <color theme="1"/>
        <rFont val="Aptos Narrow"/>
        <family val="2"/>
        <scheme val="minor"/>
      </rPr>
      <t xml:space="preserve"> +91</t>
    </r>
  </si>
  <si>
    <t>91-14=77</t>
  </si>
  <si>
    <t>Gn30-23:24</t>
  </si>
  <si>
    <t>See note (1)</t>
  </si>
  <si>
    <t>NOTE (1)</t>
  </si>
  <si>
    <t xml:space="preserve">* See Row Gn28-05; Gn28-09, Gn25-17. </t>
  </si>
  <si>
    <t>* Gn25-17 says Ishmael died at 137</t>
  </si>
  <si>
    <t>* Gn28-05:09 says that 2 things happened at same time: (i) Jacob left Isaac for Laban, (ii) Esauv married into the Ishmaelite family</t>
  </si>
  <si>
    <t>* Gn28-05:09 says that "Esauv went to Ishmael" and he "Married Machalath brother of Nevayoth". From the juxtaposition Rashi reasonably infers that Ishmael died before marriage was completed and Nevayoth his son completed the marriage (his father's wish)</t>
  </si>
  <si>
    <t xml:space="preserve">See table "14 Year Gap </t>
  </si>
  <si>
    <t>* Rashi reasonably infers that he spent time at the Shem-Ever Talmudic Academy before completing his journey to Laban. I point out that just as Rivkah went to seek God when she was pregnant (presumably at the Shem-Ever Academy) so Jacob her son went to the same academy to seek help</t>
  </si>
  <si>
    <t>Rashi points out that Isaac's death at 180 is mentioned in Chapter 35 prior to the sale of Joseph in Chapter 37 which happened when Isaac was 168. This proves this age is not in temporal sequence but in narrative sequence</t>
  </si>
  <si>
    <t xml:space="preserve">From the Juxtaposition of Ex01-05:07 Rashi learns that the slavery part of Egypt happened after all brothers died. Since Levi died at 309 to the 430 years, the slavery was at most 121 years. </t>
  </si>
  <si>
    <t>Explanation of Rashi comments</t>
  </si>
  <si>
    <t>TABLE OF THE 14 YEAR GAP</t>
  </si>
  <si>
    <t>The following four Rashis appear to be numerically indefensible. I offer $100 (American) to anyone who can successfully resolve these with the verses</t>
  </si>
  <si>
    <t xml:space="preserve">The Problem: The problem is that </t>
  </si>
  <si>
    <t xml:space="preserve">    o  Gn15-13a says that there are 400 years of servitude while</t>
  </si>
  <si>
    <t xml:space="preserve">    o Ex 12-40 says that there are 430 years of servitude</t>
  </si>
  <si>
    <t>The main spreadsheet above shows that the 430 years starts from the descent of Abraham to Egypt</t>
  </si>
  <si>
    <t>Note: That Abraham was a non-citizen in Egypt; his wife was abducted and he was thrown out by the king.</t>
  </si>
  <si>
    <t>From the fact that both Lot and Abraham ate Matzos (Gn 18, Gn 19) it seems reasonable that just as the Jews did not have time to bake bread and ate Matzos</t>
  </si>
  <si>
    <t>So to, Abraham and Lot were expelled from Egypt and did not have time to bake bread. They naturally celebrated their escape by eating Matzos</t>
  </si>
  <si>
    <t>At Gn15-13a Abraham asks God, "With what will I inherit Canaan" possibly pointing to his non-citizen status.</t>
  </si>
  <si>
    <t>God responds that the sins of the Canaanites do not currently merit expulsion and that the non-citizen status would last 400</t>
  </si>
  <si>
    <t>Since the actual calculation shows 430 years it would appear that the 400 years is a rounding to the nearest 100</t>
  </si>
  <si>
    <t>This is the way I take these verses. Again I offer $100 American to anyone who can take the verses and resolve them according to Rashi which we review next.</t>
  </si>
  <si>
    <t>Rashi reviewing many ancient sources, says that that the 400 years is literal from the time of Isaac.</t>
  </si>
  <si>
    <t xml:space="preserve">There is a statement that the vision happened 5 years. But that means that the vision happened when Abraham was 70 before he even left Charan; </t>
  </si>
  <si>
    <t>From Gn12-01:03 it seems that Abraham did not find out about this till 75</t>
  </si>
  <si>
    <t>Additionally, it would appear strange that the 400 years began with Isaac who never went to Egypt</t>
  </si>
  <si>
    <t>Rashi does ingeniously answer this particular problem.</t>
  </si>
  <si>
    <t>Rashi points out that the 400 years was not in Egypt but included all non-citizenship statuses the Jews had in many lands</t>
  </si>
  <si>
    <t xml:space="preserve">Rashi proves that the 400 years could not refer just to Egypt since </t>
  </si>
  <si>
    <t>Kehath went down to Egypt, his son was Amram, his son was Moses, and Moses appeared to Pharoh at age 80</t>
  </si>
  <si>
    <t>Rashi points out that if you overestimate and assume Kehath, Amram, and Moses did not overlap in years</t>
  </si>
  <si>
    <t>Thus Rashi concludes that the 400 years must cover both Egypt and all other lands where the Jews were non citizens.</t>
  </si>
  <si>
    <t>However the fact that remains that from Isaac to the Exodus is 405 years not 400</t>
  </si>
  <si>
    <t xml:space="preserve">Another error is the assertion that the Jews were in Egypt proper for 210 years. </t>
  </si>
  <si>
    <t>I know of no Rashi or Midrashic compilation that justifies this 210 years.</t>
  </si>
  <si>
    <t>The 205 years is calculated as follows</t>
  </si>
  <si>
    <t>The Exodus happened in year 430</t>
  </si>
  <si>
    <t>Thus the Jews were in Egypt 430-215 years = 215 years not 210 years</t>
  </si>
  <si>
    <t xml:space="preserve">But the Spreadsheet above shows that they were there 215 years. </t>
  </si>
  <si>
    <t xml:space="preserve">Another point to make is that the earliest the slavery started was in year 309 </t>
  </si>
  <si>
    <t>Rashi calculates this from the point of Levi's death in year 309</t>
  </si>
  <si>
    <t>Rashi by juxtaposing Ex01-05:07 shows that the servitude did not begin till the brothers died</t>
  </si>
  <si>
    <t>But all we know is that Levi died in year 309</t>
  </si>
  <si>
    <t>Rashi asserts that Levi was the last brother to die</t>
  </si>
  <si>
    <t xml:space="preserve">He gives no source. </t>
  </si>
  <si>
    <t>It however could have happened after year 309</t>
  </si>
  <si>
    <t>The Midrash says the Exodus happened exactly on 15th of Nissan</t>
  </si>
  <si>
    <t>To strengthen its point the Midrash says lots of other things happened on the 15th of Nissan such as</t>
  </si>
  <si>
    <t>The vision of 400 years, the birth of Isaac, and the announcement of the birth of Isaac</t>
  </si>
  <si>
    <t>Upon completion of 430 years on the core of that day God took the Jews out of Egypt</t>
  </si>
  <si>
    <r>
      <t xml:space="preserve">The phrase </t>
    </r>
    <r>
      <rPr>
        <i/>
        <sz val="11"/>
        <color theme="1"/>
        <rFont val="Aptos Narrow"/>
        <family val="2"/>
        <scheme val="minor"/>
      </rPr>
      <t xml:space="preserve">core of that day </t>
    </r>
    <r>
      <rPr>
        <sz val="11"/>
        <color theme="1"/>
        <rFont val="Aptos Narrow"/>
        <family val="2"/>
        <scheme val="minor"/>
      </rPr>
      <t>occurs in 11 verses dealing with 5 incidents</t>
    </r>
  </si>
  <si>
    <t>We have shown in a separate Rashi posting that it has 3 distinct usages:</t>
  </si>
  <si>
    <r>
      <t xml:space="preserve">  o It can refer to </t>
    </r>
    <r>
      <rPr>
        <i/>
        <sz val="11"/>
        <color theme="1"/>
        <rFont val="Aptos Narrow"/>
        <family val="2"/>
        <scheme val="minor"/>
      </rPr>
      <t xml:space="preserve">immediacy </t>
    </r>
    <r>
      <rPr>
        <sz val="11"/>
        <color theme="1"/>
        <rFont val="Aptos Narrow"/>
        <family val="2"/>
        <scheme val="minor"/>
      </rPr>
      <t xml:space="preserve">such Abraham </t>
    </r>
    <r>
      <rPr>
        <i/>
        <sz val="11"/>
        <color theme="1"/>
        <rFont val="Aptos Narrow"/>
        <family val="2"/>
        <scheme val="minor"/>
      </rPr>
      <t xml:space="preserve">immediately </t>
    </r>
    <r>
      <rPr>
        <sz val="11"/>
        <color theme="1"/>
        <rFont val="Aptos Narrow"/>
        <family val="2"/>
        <scheme val="minor"/>
      </rPr>
      <t>obeying God's circumcision order</t>
    </r>
  </si>
  <si>
    <t xml:space="preserve">     Some examples of this are Moses dying after years of service to the Jewish people or </t>
  </si>
  <si>
    <t xml:space="preserve">     Noah coming into the Ark while his generation who knew they would die watched</t>
  </si>
  <si>
    <t xml:space="preserve">  o It can refer to the lit part of the day (excluding twilight or dawn)</t>
  </si>
  <si>
    <t xml:space="preserve">      This implies that violations of Yom Kippur only incur severe cutoff punishment if done in the core of the day</t>
  </si>
  <si>
    <r>
      <t xml:space="preserve">The Midrash Rashi cites seems to interpret </t>
    </r>
    <r>
      <rPr>
        <i/>
        <sz val="11"/>
        <color theme="1"/>
        <rFont val="Aptos Narrow"/>
        <family val="2"/>
        <scheme val="minor"/>
      </rPr>
      <t xml:space="preserve">core of the day </t>
    </r>
    <r>
      <rPr>
        <sz val="11"/>
        <color theme="1"/>
        <rFont val="Aptos Narrow"/>
        <family val="2"/>
        <scheme val="minor"/>
      </rPr>
      <t xml:space="preserve">as meaning </t>
    </r>
    <r>
      <rPr>
        <i/>
        <sz val="11"/>
        <color theme="1"/>
        <rFont val="Aptos Narrow"/>
        <family val="2"/>
        <scheme val="minor"/>
      </rPr>
      <t xml:space="preserve">immediately </t>
    </r>
    <r>
      <rPr>
        <sz val="11"/>
        <color theme="1"/>
        <rFont val="Aptos Narrow"/>
        <family val="2"/>
        <scheme val="minor"/>
      </rPr>
      <t>on the anniversary of Abraham's vision</t>
    </r>
  </si>
  <si>
    <t>It could also refer to them going out in broad daylight (even though it was at night) in opposition to their Egyptian masters.</t>
  </si>
  <si>
    <r>
      <t xml:space="preserve">Rashi on Dt32-48 actually classified the Ex12-40 </t>
    </r>
    <r>
      <rPr>
        <i/>
        <sz val="11"/>
        <color theme="1"/>
        <rFont val="Aptos Narrow"/>
        <family val="2"/>
        <scheme val="minor"/>
      </rPr>
      <t xml:space="preserve">core of the day </t>
    </r>
    <r>
      <rPr>
        <sz val="11"/>
        <color theme="1"/>
        <rFont val="Aptos Narrow"/>
        <family val="2"/>
        <scheme val="minor"/>
      </rPr>
      <t>as meaning in defiance</t>
    </r>
  </si>
  <si>
    <r>
      <t xml:space="preserve">In fact Rashi says on Dt32-48 </t>
    </r>
    <r>
      <rPr>
        <i/>
        <sz val="11"/>
        <color theme="1"/>
        <rFont val="Aptos Narrow"/>
        <family val="2"/>
        <scheme val="minor"/>
      </rPr>
      <t>there are 3 places where it says on the core of that day.</t>
    </r>
  </si>
  <si>
    <t xml:space="preserve">But that is not true: There are 5 (or 11) places. </t>
  </si>
  <si>
    <r>
      <t xml:space="preserve">But of those 5 places only 3 of the 5 deal with </t>
    </r>
    <r>
      <rPr>
        <i/>
        <sz val="11"/>
        <color theme="1"/>
        <rFont val="Aptos Narrow"/>
        <family val="2"/>
        <scheme val="minor"/>
      </rPr>
      <t xml:space="preserve">core of that day </t>
    </r>
    <r>
      <rPr>
        <sz val="11"/>
        <color theme="1"/>
        <rFont val="Aptos Narrow"/>
        <family val="2"/>
        <scheme val="minor"/>
      </rPr>
      <t xml:space="preserve">as defying opposition such as the phrase </t>
    </r>
    <r>
      <rPr>
        <i/>
        <sz val="11"/>
        <color theme="1"/>
        <rFont val="Aptos Narrow"/>
        <family val="2"/>
        <scheme val="minor"/>
      </rPr>
      <t>in broad daylight.</t>
    </r>
  </si>
  <si>
    <t>Thus it is Rashi who rejects this Mechiltah in another place.</t>
  </si>
  <si>
    <t>My opinion as brought down in my Doctoral thesis is that Rashi will sometimes give two explanations to the same event:</t>
  </si>
  <si>
    <t>You have to read the Rashis together.</t>
  </si>
  <si>
    <t>In these instances, one of the Rashis is the true peshat, straightforward meaning of the text</t>
  </si>
  <si>
    <t xml:space="preserve">The other Rashis should be considered fanciful and homiletic </t>
  </si>
  <si>
    <t>perhaps the reading of simple people (peshutay am) who aren't critically reading the text</t>
  </si>
  <si>
    <t>Rashi wished to cater to all readers and hence the multiple readings.</t>
  </si>
  <si>
    <t>These 4 Rashis appear numerically indefensible See the discussion in the table "3 Numerically Indefensible Rashis."</t>
  </si>
  <si>
    <t>Joseph advises Pharoh</t>
  </si>
  <si>
    <t>But that is not numerically defensible. Isaac was born when Abraham was 100, 25 years after Abraham was in Egypt. Thus there were 405 years left to the 430</t>
  </si>
  <si>
    <t xml:space="preserve">Then the total sum of years is 133+137+80 =350. </t>
  </si>
  <si>
    <t>The Row "Gn45-06 Gn47-09" shows that Jacob and family descended to Egypt in year 215</t>
  </si>
  <si>
    <t>I have modified Rashi's statement: Possibly the slavery began in year 309 but not earlier</t>
  </si>
  <si>
    <t>Finally there is a Midrash (Mechiltah) brought down by Rashi on Ex12-41a</t>
  </si>
  <si>
    <r>
      <t xml:space="preserve">This Midrash is based on the phrase </t>
    </r>
    <r>
      <rPr>
        <i/>
        <sz val="11"/>
        <color theme="1"/>
        <rFont val="Aptos Narrow"/>
        <family val="2"/>
        <scheme val="minor"/>
      </rPr>
      <t xml:space="preserve">on the core of that day </t>
    </r>
    <r>
      <rPr>
        <sz val="11"/>
        <color theme="1"/>
        <rFont val="Aptos Narrow"/>
        <family val="2"/>
        <scheme val="minor"/>
      </rPr>
      <t>in the verse</t>
    </r>
  </si>
  <si>
    <r>
      <t xml:space="preserve">  o It can refer similar to the English phrase </t>
    </r>
    <r>
      <rPr>
        <i/>
        <sz val="11"/>
        <color theme="1"/>
        <rFont val="Aptos Narrow"/>
        <family val="2"/>
        <scheme val="minor"/>
      </rPr>
      <t xml:space="preserve">in broad daylight </t>
    </r>
    <r>
      <rPr>
        <sz val="11"/>
        <color theme="1"/>
        <rFont val="Aptos Narrow"/>
        <family val="2"/>
        <scheme val="minor"/>
      </rPr>
      <t>of doing something openly when there is opposition</t>
    </r>
  </si>
  <si>
    <t>Rashis Covered: Gn15-13a, Ex06-18a, Ex12-04a,Ex12-04b,Gn25-17a, Gn28-09a, Gn25-17a, Gn28-09a,Gn35-29a, Ex06-16a, Gn07-13a, Gn17-23a, Gn17-26a, Gn32-48a</t>
  </si>
  <si>
    <t>430 Year Calendar</t>
  </si>
  <si>
    <t>Four Numerically Indefensible Rashis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</si>
</sst>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Times New Roman"/>
      <family val="1"/>
    </font>
    <font>
      <b/>
      <sz val="10"/>
      <color theme="1"/>
      <name val="Times New Roman"/>
      <family val="1"/>
    </font>
    <font>
      <b/>
      <sz val="11"/>
      <color theme="1"/>
      <name val="Aptos Narrow"/>
      <family val="2"/>
      <scheme val="minor"/>
    </font>
    <font>
      <i/>
      <sz val="10"/>
      <color theme="1"/>
      <name val="Times New Roman"/>
      <family val="1"/>
    </font>
    <font>
      <i/>
      <sz val="11"/>
      <color theme="1"/>
      <name val="Aptos Narrow"/>
      <family val="2"/>
      <scheme val="minor"/>
    </font>
    <font>
      <sz val="22"/>
      <color theme="1"/>
      <name val="Times New Roman"/>
      <family val="1"/>
    </font>
    <font>
      <b/>
      <sz val="18"/>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0" borderId="0" xfId="0" applyFont="1"/>
    <xf numFmtId="0" fontId="0" fillId="0" borderId="0" xfId="0" applyAlignment="1">
      <alignment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ill="1" applyBorder="1"/>
    <xf numFmtId="0" fontId="1" fillId="3" borderId="1" xfId="0" applyFont="1" applyFill="1" applyBorder="1" applyAlignment="1">
      <alignment vertical="center" wrapText="1"/>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0" borderId="0" xfId="0" applyFont="1" applyAlignment="1">
      <alignment horizontal="center"/>
    </xf>
    <xf numFmtId="0" fontId="1" fillId="0" borderId="2" xfId="0" applyFont="1" applyBorder="1" applyAlignment="1">
      <alignment vertical="center" wrapText="1"/>
    </xf>
    <xf numFmtId="0" fontId="0" fillId="3" borderId="1" xfId="0" applyFill="1" applyBorder="1" applyAlignment="1">
      <alignment wrapText="1"/>
    </xf>
    <xf numFmtId="0" fontId="5" fillId="3" borderId="1" xfId="0" applyFont="1" applyFill="1" applyBorder="1" applyAlignment="1">
      <alignment wrapText="1"/>
    </xf>
    <xf numFmtId="0" fontId="0" fillId="3" borderId="3" xfId="0" applyFill="1" applyBorder="1" applyAlignment="1">
      <alignment horizontal="center" vertical="center"/>
    </xf>
    <xf numFmtId="0" fontId="0" fillId="3" borderId="3" xfId="0" applyFill="1" applyBorder="1"/>
    <xf numFmtId="0" fontId="0" fillId="3" borderId="3" xfId="0" applyFill="1" applyBorder="1" applyAlignment="1">
      <alignment wrapText="1"/>
    </xf>
    <xf numFmtId="0" fontId="0" fillId="2" borderId="3" xfId="0" applyFill="1" applyBorder="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wrapText="1"/>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0" fontId="1" fillId="3" borderId="1" xfId="0" applyFont="1" applyFill="1" applyBorder="1" applyAlignment="1">
      <alignment horizontal="right" vertical="center" wrapText="1"/>
    </xf>
    <xf numFmtId="0" fontId="6" fillId="4" borderId="0" xfId="0" applyFont="1" applyFill="1" applyAlignment="1">
      <alignment vertical="center"/>
    </xf>
    <xf numFmtId="0" fontId="0" fillId="4" borderId="0" xfId="0" applyFill="1"/>
    <xf numFmtId="0" fontId="7" fillId="0" borderId="0" xfId="0" applyFont="1"/>
  </cellXfs>
  <cellStyles count="1">
    <cellStyle name="Normal" xfId="0" builtinId="0"/>
  </cellStyles>
  <dxfs count="0"/>
  <tableStyles count="0" defaultTableStyle="TableStyleMedium2" defaultPivotStyle="PivotStyleLight16"/>
  <colors>
    <mruColors>
      <color rgb="FFFFFFCC"/>
      <color rgb="FFCC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76AE-FED5-42B5-8BD4-715816EA09A0}">
  <dimension ref="A1:M113"/>
  <sheetViews>
    <sheetView showGridLines="0" tabSelected="1" workbookViewId="0">
      <pane xSplit="1" ySplit="2" topLeftCell="B3" activePane="bottomRight" state="frozen"/>
      <selection pane="topRight" activeCell="B1" sqref="B1"/>
      <selection pane="bottomLeft" activeCell="A2" sqref="A2"/>
      <selection pane="bottomRight"/>
    </sheetView>
  </sheetViews>
  <sheetFormatPr defaultRowHeight="14.5" x14ac:dyDescent="0.35"/>
  <cols>
    <col min="1" max="1" width="15.54296875" customWidth="1"/>
    <col min="2" max="2" width="36.81640625" customWidth="1"/>
    <col min="3" max="3" width="32.08984375" customWidth="1"/>
    <col min="4" max="4" width="11.54296875" customWidth="1"/>
    <col min="6" max="6" width="22.6328125" customWidth="1"/>
    <col min="10" max="10" width="11.453125" customWidth="1"/>
    <col min="11" max="11" width="39.08984375" style="2" customWidth="1"/>
    <col min="13" max="13" width="26.81640625" customWidth="1"/>
    <col min="19" max="19" width="43.90625" customWidth="1"/>
  </cols>
  <sheetData>
    <row r="1" spans="1:13" x14ac:dyDescent="0.35">
      <c r="A1" t="s">
        <v>144</v>
      </c>
    </row>
    <row r="2" spans="1:13" x14ac:dyDescent="0.35">
      <c r="A2" s="19" t="s">
        <v>41</v>
      </c>
      <c r="B2" s="19" t="s">
        <v>145</v>
      </c>
      <c r="C2" s="19" t="s">
        <v>42</v>
      </c>
      <c r="D2" s="19" t="s">
        <v>17</v>
      </c>
      <c r="E2" s="19" t="s">
        <v>16</v>
      </c>
      <c r="F2" s="19" t="s">
        <v>20</v>
      </c>
      <c r="G2" s="19" t="s">
        <v>23</v>
      </c>
      <c r="H2" s="19" t="s">
        <v>26</v>
      </c>
      <c r="I2" s="19" t="s">
        <v>33</v>
      </c>
      <c r="J2" s="19" t="s">
        <v>55</v>
      </c>
      <c r="K2" s="20" t="s">
        <v>73</v>
      </c>
    </row>
    <row r="3" spans="1:13" ht="43.5" x14ac:dyDescent="0.35">
      <c r="A3" s="7" t="s">
        <v>0</v>
      </c>
      <c r="B3" s="7">
        <v>0</v>
      </c>
      <c r="C3" s="7" t="s">
        <v>37</v>
      </c>
      <c r="D3" s="21">
        <v>75</v>
      </c>
      <c r="E3" s="7"/>
      <c r="F3" s="7"/>
      <c r="G3" s="7"/>
      <c r="H3" s="7"/>
      <c r="I3" s="7"/>
      <c r="J3" s="22" t="s">
        <v>57</v>
      </c>
      <c r="K3" s="14" t="s">
        <v>135</v>
      </c>
    </row>
    <row r="4" spans="1:13" x14ac:dyDescent="0.35">
      <c r="A4" s="7" t="s">
        <v>1</v>
      </c>
      <c r="B4" s="7">
        <v>10</v>
      </c>
      <c r="C4" s="7" t="s">
        <v>30</v>
      </c>
      <c r="D4" s="21">
        <f>D3+$B4-$B3</f>
        <v>85</v>
      </c>
      <c r="E4" s="7"/>
      <c r="F4" s="7"/>
      <c r="G4" s="7"/>
      <c r="H4" s="7"/>
      <c r="I4" s="7"/>
      <c r="J4" s="7"/>
      <c r="K4" s="13"/>
    </row>
    <row r="5" spans="1:13" x14ac:dyDescent="0.35">
      <c r="A5" s="7" t="s">
        <v>43</v>
      </c>
      <c r="B5" s="7">
        <v>11</v>
      </c>
      <c r="C5" s="7" t="s">
        <v>38</v>
      </c>
      <c r="D5" s="21">
        <f>D4+$B5-$B4</f>
        <v>86</v>
      </c>
      <c r="E5" s="7">
        <v>0</v>
      </c>
      <c r="F5" s="7"/>
      <c r="G5" s="7"/>
      <c r="H5" s="7"/>
      <c r="I5" s="7"/>
      <c r="J5" s="7"/>
      <c r="K5" s="13"/>
    </row>
    <row r="6" spans="1:13" x14ac:dyDescent="0.35">
      <c r="A6" s="7" t="s">
        <v>19</v>
      </c>
      <c r="B6" s="7">
        <v>24</v>
      </c>
      <c r="C6" s="7" t="s">
        <v>21</v>
      </c>
      <c r="D6" s="21">
        <f>D5+$B6-$B5</f>
        <v>99</v>
      </c>
      <c r="E6" s="21">
        <f>E5+$B6-$B5</f>
        <v>13</v>
      </c>
      <c r="F6" s="7"/>
      <c r="G6" s="7"/>
      <c r="H6" s="7"/>
      <c r="I6" s="7"/>
      <c r="J6" s="7"/>
      <c r="K6" s="13"/>
    </row>
    <row r="7" spans="1:13" x14ac:dyDescent="0.35">
      <c r="A7" s="7" t="s">
        <v>2</v>
      </c>
      <c r="B7" s="23">
        <v>25</v>
      </c>
      <c r="C7" s="7" t="s">
        <v>39</v>
      </c>
      <c r="D7" s="21">
        <f>D6+$B7-$B6</f>
        <v>100</v>
      </c>
      <c r="E7" s="7">
        <f>E6+$B7-$B6</f>
        <v>14</v>
      </c>
      <c r="F7" s="21">
        <v>0</v>
      </c>
      <c r="G7" s="7"/>
      <c r="H7" s="7"/>
      <c r="I7" s="7"/>
      <c r="J7" s="7"/>
      <c r="K7" s="13"/>
    </row>
    <row r="8" spans="1:13" x14ac:dyDescent="0.35">
      <c r="A8" s="7" t="s">
        <v>3</v>
      </c>
      <c r="B8" s="7">
        <v>85</v>
      </c>
      <c r="C8" s="7" t="s">
        <v>40</v>
      </c>
      <c r="D8" s="7">
        <f>D7+$B8-$B7</f>
        <v>160</v>
      </c>
      <c r="E8" s="7">
        <f>E7+$B8-$B7</f>
        <v>74</v>
      </c>
      <c r="F8" s="21">
        <f>F7+$B8-$B7</f>
        <v>60</v>
      </c>
      <c r="G8" s="21">
        <v>0</v>
      </c>
      <c r="H8" s="7"/>
      <c r="I8" s="7"/>
      <c r="J8" s="7"/>
      <c r="K8" s="13"/>
      <c r="L8" s="1"/>
    </row>
    <row r="9" spans="1:13" ht="52" x14ac:dyDescent="0.35">
      <c r="A9" s="7" t="s">
        <v>44</v>
      </c>
      <c r="B9" s="7">
        <v>148</v>
      </c>
      <c r="C9" s="7" t="s">
        <v>31</v>
      </c>
      <c r="D9" s="7" t="s">
        <v>18</v>
      </c>
      <c r="E9" s="21">
        <f t="shared" ref="E9:G9" si="0">E8+$B9-$B8</f>
        <v>137</v>
      </c>
      <c r="F9" s="7">
        <f t="shared" si="0"/>
        <v>123</v>
      </c>
      <c r="G9" s="7">
        <f t="shared" si="0"/>
        <v>63</v>
      </c>
      <c r="H9" s="7"/>
      <c r="I9" s="7"/>
      <c r="J9" s="7" t="s">
        <v>54</v>
      </c>
      <c r="K9" s="13" t="s">
        <v>69</v>
      </c>
    </row>
    <row r="10" spans="1:13" ht="26" x14ac:dyDescent="0.35">
      <c r="A10" s="7" t="s">
        <v>53</v>
      </c>
      <c r="B10" s="7">
        <v>162</v>
      </c>
      <c r="C10" s="7" t="s">
        <v>28</v>
      </c>
      <c r="D10" s="7" t="s">
        <v>18</v>
      </c>
      <c r="E10" s="7" t="s">
        <v>18</v>
      </c>
      <c r="F10" s="21">
        <f t="shared" ref="F10:I15" si="1">F9+$B10-$B9</f>
        <v>137</v>
      </c>
      <c r="G10" s="21">
        <f t="shared" ref="G10:G13" si="2">G9+$B10-$B9</f>
        <v>77</v>
      </c>
      <c r="H10" s="7"/>
      <c r="I10" s="7"/>
      <c r="J10" s="7" t="s">
        <v>54</v>
      </c>
      <c r="K10" s="13" t="s">
        <v>69</v>
      </c>
    </row>
    <row r="11" spans="1:13" ht="26" x14ac:dyDescent="0.35">
      <c r="A11" s="7" t="s">
        <v>46</v>
      </c>
      <c r="B11" s="7">
        <v>169</v>
      </c>
      <c r="C11" s="7" t="s">
        <v>45</v>
      </c>
      <c r="D11" s="7"/>
      <c r="E11" s="7"/>
      <c r="F11" s="7">
        <f t="shared" si="1"/>
        <v>144</v>
      </c>
      <c r="G11" s="21">
        <f t="shared" si="2"/>
        <v>84</v>
      </c>
      <c r="H11" s="7"/>
      <c r="I11" s="7"/>
      <c r="J11" s="7"/>
      <c r="K11" s="13"/>
    </row>
    <row r="12" spans="1:13" x14ac:dyDescent="0.35">
      <c r="A12" s="7" t="s">
        <v>4</v>
      </c>
      <c r="B12" s="7">
        <v>172</v>
      </c>
      <c r="C12" s="7" t="s">
        <v>5</v>
      </c>
      <c r="D12" s="7"/>
      <c r="E12" s="7"/>
      <c r="F12" s="7">
        <f t="shared" si="1"/>
        <v>147</v>
      </c>
      <c r="G12" s="21">
        <f t="shared" si="2"/>
        <v>87</v>
      </c>
      <c r="H12" s="21" t="s">
        <v>18</v>
      </c>
      <c r="I12" s="7">
        <v>0</v>
      </c>
      <c r="J12" s="7"/>
      <c r="K12" s="13"/>
    </row>
    <row r="13" spans="1:13" x14ac:dyDescent="0.35">
      <c r="A13" s="7" t="s">
        <v>47</v>
      </c>
      <c r="B13" s="7">
        <v>176</v>
      </c>
      <c r="C13" s="7" t="s">
        <v>58</v>
      </c>
      <c r="D13" s="7"/>
      <c r="E13" s="7"/>
      <c r="F13" s="7">
        <f t="shared" si="1"/>
        <v>151</v>
      </c>
      <c r="G13" s="21">
        <f t="shared" si="2"/>
        <v>91</v>
      </c>
      <c r="H13" s="21">
        <v>0</v>
      </c>
      <c r="I13" s="7">
        <v>4</v>
      </c>
      <c r="J13" s="7"/>
      <c r="K13" s="13"/>
      <c r="L13" t="s">
        <v>18</v>
      </c>
      <c r="M13" t="s">
        <v>18</v>
      </c>
    </row>
    <row r="14" spans="1:13" x14ac:dyDescent="0.35">
      <c r="A14" s="7" t="s">
        <v>48</v>
      </c>
      <c r="B14" s="7">
        <v>193</v>
      </c>
      <c r="C14" s="7" t="s">
        <v>36</v>
      </c>
      <c r="D14" s="7"/>
      <c r="E14" s="7"/>
      <c r="F14" s="7">
        <f t="shared" si="1"/>
        <v>168</v>
      </c>
      <c r="G14" s="7">
        <f t="shared" si="1"/>
        <v>108</v>
      </c>
      <c r="H14" s="21">
        <f t="shared" si="1"/>
        <v>17</v>
      </c>
      <c r="I14" s="7">
        <f t="shared" si="1"/>
        <v>21</v>
      </c>
      <c r="J14" s="7"/>
      <c r="K14" s="13"/>
    </row>
    <row r="15" spans="1:13" ht="72.5" x14ac:dyDescent="0.35">
      <c r="A15" s="7" t="s">
        <v>49</v>
      </c>
      <c r="B15" s="7">
        <v>205</v>
      </c>
      <c r="C15" s="7" t="s">
        <v>32</v>
      </c>
      <c r="D15" s="7"/>
      <c r="E15" s="7"/>
      <c r="F15" s="21">
        <f t="shared" si="1"/>
        <v>180</v>
      </c>
      <c r="G15" s="7">
        <f t="shared" ref="G15:G19" si="3">G14+$B15-$B14</f>
        <v>120</v>
      </c>
      <c r="H15" s="7">
        <f t="shared" ref="H15:H20" si="4">H14+$B15-$B14</f>
        <v>29</v>
      </c>
      <c r="I15" s="7">
        <f t="shared" ref="I15:I21" si="5">I14+$B15-$B14</f>
        <v>33</v>
      </c>
      <c r="J15" s="7" t="s">
        <v>35</v>
      </c>
      <c r="K15" s="13" t="s">
        <v>71</v>
      </c>
    </row>
    <row r="16" spans="1:13" x14ac:dyDescent="0.35">
      <c r="A16" s="7" t="s">
        <v>6</v>
      </c>
      <c r="B16" s="7">
        <v>206</v>
      </c>
      <c r="C16" s="7" t="s">
        <v>136</v>
      </c>
      <c r="D16" s="7"/>
      <c r="E16" s="7"/>
      <c r="F16" s="7"/>
      <c r="G16" s="7">
        <f t="shared" si="3"/>
        <v>121</v>
      </c>
      <c r="H16" s="21">
        <f t="shared" si="4"/>
        <v>30</v>
      </c>
      <c r="I16" s="7">
        <f t="shared" si="5"/>
        <v>34</v>
      </c>
      <c r="J16" s="7"/>
      <c r="K16" s="13"/>
    </row>
    <row r="17" spans="1:11" x14ac:dyDescent="0.35">
      <c r="A17" s="7" t="s">
        <v>7</v>
      </c>
      <c r="B17" s="7">
        <v>213</v>
      </c>
      <c r="C17" s="7" t="s">
        <v>8</v>
      </c>
      <c r="D17" s="7"/>
      <c r="E17" s="7" t="s">
        <v>18</v>
      </c>
      <c r="F17" s="7"/>
      <c r="G17" s="7">
        <f t="shared" si="3"/>
        <v>128</v>
      </c>
      <c r="H17" s="21">
        <f t="shared" si="4"/>
        <v>37</v>
      </c>
      <c r="I17" s="7">
        <f t="shared" si="5"/>
        <v>41</v>
      </c>
      <c r="J17" s="7"/>
      <c r="K17" s="13"/>
    </row>
    <row r="18" spans="1:11" ht="39" x14ac:dyDescent="0.35">
      <c r="A18" s="7" t="s">
        <v>51</v>
      </c>
      <c r="B18" s="7">
        <v>215</v>
      </c>
      <c r="C18" s="7" t="s">
        <v>50</v>
      </c>
      <c r="D18" s="7"/>
      <c r="E18" s="7"/>
      <c r="F18" s="7"/>
      <c r="G18" s="7">
        <f t="shared" si="3"/>
        <v>130</v>
      </c>
      <c r="H18" s="21">
        <f t="shared" si="4"/>
        <v>39</v>
      </c>
      <c r="I18" s="7">
        <f t="shared" si="5"/>
        <v>43</v>
      </c>
      <c r="J18" s="7"/>
      <c r="K18" s="13"/>
    </row>
    <row r="19" spans="1:11" x14ac:dyDescent="0.35">
      <c r="A19" s="7" t="s">
        <v>10</v>
      </c>
      <c r="B19" s="7">
        <v>232</v>
      </c>
      <c r="C19" s="7" t="s">
        <v>11</v>
      </c>
      <c r="D19" s="7"/>
      <c r="E19" s="7"/>
      <c r="F19" s="6"/>
      <c r="G19" s="21">
        <f t="shared" si="3"/>
        <v>147</v>
      </c>
      <c r="H19" s="7">
        <f t="shared" si="4"/>
        <v>56</v>
      </c>
      <c r="I19" s="7">
        <f t="shared" si="5"/>
        <v>60</v>
      </c>
      <c r="J19" s="7"/>
      <c r="K19" s="13"/>
    </row>
    <row r="20" spans="1:11" x14ac:dyDescent="0.35">
      <c r="A20" s="7" t="s">
        <v>12</v>
      </c>
      <c r="B20" s="7">
        <v>286</v>
      </c>
      <c r="C20" s="7" t="s">
        <v>13</v>
      </c>
      <c r="D20" s="7"/>
      <c r="E20" s="7"/>
      <c r="F20" s="7"/>
      <c r="G20" s="7"/>
      <c r="H20" s="21">
        <f t="shared" si="4"/>
        <v>110</v>
      </c>
      <c r="I20" s="7">
        <f t="shared" si="5"/>
        <v>114</v>
      </c>
      <c r="J20" s="7"/>
      <c r="K20" s="13"/>
    </row>
    <row r="21" spans="1:11" ht="72.5" x14ac:dyDescent="0.35">
      <c r="A21" s="7" t="s">
        <v>14</v>
      </c>
      <c r="B21" s="7">
        <v>309</v>
      </c>
      <c r="C21" s="7" t="s">
        <v>34</v>
      </c>
      <c r="D21" s="7"/>
      <c r="E21" s="7"/>
      <c r="F21" s="7"/>
      <c r="G21" s="7"/>
      <c r="H21" s="7"/>
      <c r="I21" s="21">
        <f t="shared" si="5"/>
        <v>137</v>
      </c>
      <c r="J21" s="22" t="s">
        <v>56</v>
      </c>
      <c r="K21" s="13" t="s">
        <v>72</v>
      </c>
    </row>
    <row r="22" spans="1:11" ht="43.5" x14ac:dyDescent="0.35">
      <c r="A22" s="7" t="s">
        <v>52</v>
      </c>
      <c r="B22" s="7">
        <v>430</v>
      </c>
      <c r="C22" s="7" t="s">
        <v>15</v>
      </c>
      <c r="D22" s="6"/>
      <c r="E22" s="6"/>
      <c r="F22" s="6"/>
      <c r="G22" s="6"/>
      <c r="H22" s="6"/>
      <c r="I22" s="7"/>
      <c r="J22" s="22" t="s">
        <v>57</v>
      </c>
      <c r="K22" s="14" t="s">
        <v>135</v>
      </c>
    </row>
    <row r="24" spans="1:11" ht="28" x14ac:dyDescent="0.35">
      <c r="B24" s="24" t="s">
        <v>74</v>
      </c>
      <c r="C24" s="25"/>
    </row>
    <row r="25" spans="1:11" x14ac:dyDescent="0.35">
      <c r="A25" s="3" t="s">
        <v>41</v>
      </c>
      <c r="B25" s="18" t="s">
        <v>42</v>
      </c>
      <c r="C25" s="5" t="s">
        <v>23</v>
      </c>
      <c r="D25" s="4" t="s">
        <v>24</v>
      </c>
      <c r="E25" s="4" t="s">
        <v>26</v>
      </c>
      <c r="F25" s="4" t="s">
        <v>59</v>
      </c>
    </row>
    <row r="26" spans="1:11" x14ac:dyDescent="0.35">
      <c r="A26" s="8" t="s">
        <v>9</v>
      </c>
      <c r="B26" s="15" t="s">
        <v>22</v>
      </c>
      <c r="C26" s="9">
        <v>130</v>
      </c>
      <c r="D26" s="8"/>
      <c r="E26" s="8"/>
      <c r="F26" s="8"/>
    </row>
    <row r="27" spans="1:11" x14ac:dyDescent="0.35">
      <c r="A27" s="8" t="s">
        <v>6</v>
      </c>
      <c r="B27" s="15" t="s">
        <v>25</v>
      </c>
      <c r="C27" s="8">
        <v>121</v>
      </c>
      <c r="D27" s="9">
        <v>0</v>
      </c>
      <c r="E27" s="9">
        <v>30</v>
      </c>
      <c r="F27" s="8" t="s">
        <v>60</v>
      </c>
    </row>
    <row r="28" spans="1:11" x14ac:dyDescent="0.35">
      <c r="A28" s="8" t="s">
        <v>62</v>
      </c>
      <c r="B28" s="15" t="s">
        <v>27</v>
      </c>
      <c r="C28" s="8">
        <v>91</v>
      </c>
      <c r="D28" s="8"/>
      <c r="E28" s="9">
        <v>0</v>
      </c>
      <c r="F28" s="8" t="s">
        <v>60</v>
      </c>
    </row>
    <row r="29" spans="1:11" x14ac:dyDescent="0.35">
      <c r="A29" s="10" t="s">
        <v>46</v>
      </c>
      <c r="B29" s="15" t="s">
        <v>28</v>
      </c>
      <c r="C29" s="8">
        <v>77</v>
      </c>
      <c r="D29" s="8"/>
      <c r="E29" s="8"/>
      <c r="F29" s="8" t="s">
        <v>61</v>
      </c>
    </row>
    <row r="30" spans="1:11" x14ac:dyDescent="0.35">
      <c r="A30" s="8" t="s">
        <v>63</v>
      </c>
      <c r="B30" s="15" t="s">
        <v>29</v>
      </c>
      <c r="C30" s="8">
        <v>63</v>
      </c>
      <c r="D30" s="8"/>
      <c r="E30" s="8"/>
      <c r="F30" s="8" t="s">
        <v>63</v>
      </c>
    </row>
    <row r="32" spans="1:11" ht="15" thickBot="1" x14ac:dyDescent="0.4">
      <c r="B32" s="11" t="s">
        <v>64</v>
      </c>
    </row>
    <row r="33" spans="1:3" ht="15" thickBot="1" x14ac:dyDescent="0.4">
      <c r="B33" s="16" t="s">
        <v>65</v>
      </c>
      <c r="C33" s="12" t="s">
        <v>18</v>
      </c>
    </row>
    <row r="34" spans="1:3" ht="43.5" x14ac:dyDescent="0.35">
      <c r="B34" s="17" t="s">
        <v>67</v>
      </c>
    </row>
    <row r="35" spans="1:3" ht="101.5" x14ac:dyDescent="0.35">
      <c r="B35" s="17" t="s">
        <v>68</v>
      </c>
    </row>
    <row r="36" spans="1:3" x14ac:dyDescent="0.35">
      <c r="B36" s="16" t="s">
        <v>66</v>
      </c>
    </row>
    <row r="37" spans="1:3" ht="101.5" x14ac:dyDescent="0.35">
      <c r="B37" s="17" t="s">
        <v>70</v>
      </c>
    </row>
    <row r="39" spans="1:3" ht="23.5" x14ac:dyDescent="0.55000000000000004">
      <c r="B39" s="26" t="s">
        <v>146</v>
      </c>
    </row>
    <row r="40" spans="1:3" x14ac:dyDescent="0.35">
      <c r="A40" t="s">
        <v>75</v>
      </c>
    </row>
    <row r="42" spans="1:3" x14ac:dyDescent="0.35">
      <c r="A42" t="s">
        <v>76</v>
      </c>
    </row>
    <row r="43" spans="1:3" x14ac:dyDescent="0.35">
      <c r="A43" t="s">
        <v>77</v>
      </c>
    </row>
    <row r="44" spans="1:3" x14ac:dyDescent="0.35">
      <c r="A44" t="s">
        <v>78</v>
      </c>
    </row>
    <row r="45" spans="1:3" x14ac:dyDescent="0.35">
      <c r="A45" t="s">
        <v>79</v>
      </c>
    </row>
    <row r="46" spans="1:3" x14ac:dyDescent="0.35">
      <c r="A46" t="s">
        <v>80</v>
      </c>
    </row>
    <row r="47" spans="1:3" x14ac:dyDescent="0.35">
      <c r="A47" t="s">
        <v>81</v>
      </c>
    </row>
    <row r="48" spans="1:3" x14ac:dyDescent="0.35">
      <c r="A48" t="s">
        <v>82</v>
      </c>
    </row>
    <row r="49" spans="1:1" x14ac:dyDescent="0.35">
      <c r="A49" t="s">
        <v>83</v>
      </c>
    </row>
    <row r="50" spans="1:1" x14ac:dyDescent="0.35">
      <c r="A50" t="s">
        <v>84</v>
      </c>
    </row>
    <row r="51" spans="1:1" x14ac:dyDescent="0.35">
      <c r="A51" t="s">
        <v>85</v>
      </c>
    </row>
    <row r="52" spans="1:1" x14ac:dyDescent="0.35">
      <c r="A52" t="s">
        <v>86</v>
      </c>
    </row>
    <row r="54" spans="1:1" x14ac:dyDescent="0.35">
      <c r="A54" t="s">
        <v>87</v>
      </c>
    </row>
    <row r="55" spans="1:1" x14ac:dyDescent="0.35">
      <c r="A55" t="s">
        <v>137</v>
      </c>
    </row>
    <row r="56" spans="1:1" x14ac:dyDescent="0.35">
      <c r="A56" t="s">
        <v>88</v>
      </c>
    </row>
    <row r="57" spans="1:1" x14ac:dyDescent="0.35">
      <c r="A57" t="s">
        <v>89</v>
      </c>
    </row>
    <row r="59" spans="1:1" x14ac:dyDescent="0.35">
      <c r="A59" t="s">
        <v>90</v>
      </c>
    </row>
    <row r="60" spans="1:1" x14ac:dyDescent="0.35">
      <c r="A60" t="s">
        <v>91</v>
      </c>
    </row>
    <row r="61" spans="1:1" x14ac:dyDescent="0.35">
      <c r="A61" t="s">
        <v>92</v>
      </c>
    </row>
    <row r="62" spans="1:1" x14ac:dyDescent="0.35">
      <c r="A62" t="s">
        <v>93</v>
      </c>
    </row>
    <row r="63" spans="1:1" x14ac:dyDescent="0.35">
      <c r="A63" t="s">
        <v>94</v>
      </c>
    </row>
    <row r="64" spans="1:1" x14ac:dyDescent="0.35">
      <c r="A64" t="s">
        <v>95</v>
      </c>
    </row>
    <row r="65" spans="1:1" x14ac:dyDescent="0.35">
      <c r="A65" t="s">
        <v>138</v>
      </c>
    </row>
    <row r="66" spans="1:1" x14ac:dyDescent="0.35">
      <c r="A66" t="s">
        <v>96</v>
      </c>
    </row>
    <row r="67" spans="1:1" x14ac:dyDescent="0.35">
      <c r="A67" t="s">
        <v>97</v>
      </c>
    </row>
    <row r="69" spans="1:1" x14ac:dyDescent="0.35">
      <c r="A69" t="s">
        <v>98</v>
      </c>
    </row>
    <row r="70" spans="1:1" x14ac:dyDescent="0.35">
      <c r="A70" t="s">
        <v>103</v>
      </c>
    </row>
    <row r="71" spans="1:1" x14ac:dyDescent="0.35">
      <c r="A71" t="s">
        <v>99</v>
      </c>
    </row>
    <row r="72" spans="1:1" x14ac:dyDescent="0.35">
      <c r="A72" t="s">
        <v>100</v>
      </c>
    </row>
    <row r="73" spans="1:1" x14ac:dyDescent="0.35">
      <c r="A73" t="s">
        <v>139</v>
      </c>
    </row>
    <row r="74" spans="1:1" x14ac:dyDescent="0.35">
      <c r="A74" t="s">
        <v>101</v>
      </c>
    </row>
    <row r="75" spans="1:1" x14ac:dyDescent="0.35">
      <c r="A75" t="s">
        <v>102</v>
      </c>
    </row>
    <row r="77" spans="1:1" x14ac:dyDescent="0.35">
      <c r="A77" t="s">
        <v>104</v>
      </c>
    </row>
    <row r="78" spans="1:1" x14ac:dyDescent="0.35">
      <c r="A78" t="s">
        <v>105</v>
      </c>
    </row>
    <row r="79" spans="1:1" x14ac:dyDescent="0.35">
      <c r="A79" t="s">
        <v>106</v>
      </c>
    </row>
    <row r="80" spans="1:1" x14ac:dyDescent="0.35">
      <c r="A80" t="s">
        <v>107</v>
      </c>
    </row>
    <row r="81" spans="1:1" x14ac:dyDescent="0.35">
      <c r="A81" t="s">
        <v>108</v>
      </c>
    </row>
    <row r="82" spans="1:1" x14ac:dyDescent="0.35">
      <c r="A82" t="s">
        <v>109</v>
      </c>
    </row>
    <row r="83" spans="1:1" x14ac:dyDescent="0.35">
      <c r="A83" t="s">
        <v>140</v>
      </c>
    </row>
    <row r="84" spans="1:1" x14ac:dyDescent="0.35">
      <c r="A84" t="s">
        <v>110</v>
      </c>
    </row>
    <row r="86" spans="1:1" x14ac:dyDescent="0.35">
      <c r="A86" t="s">
        <v>141</v>
      </c>
    </row>
    <row r="87" spans="1:1" x14ac:dyDescent="0.35">
      <c r="A87" t="s">
        <v>111</v>
      </c>
    </row>
    <row r="88" spans="1:1" x14ac:dyDescent="0.35">
      <c r="A88" t="s">
        <v>112</v>
      </c>
    </row>
    <row r="89" spans="1:1" x14ac:dyDescent="0.35">
      <c r="A89" t="s">
        <v>113</v>
      </c>
    </row>
    <row r="91" spans="1:1" x14ac:dyDescent="0.35">
      <c r="A91" t="s">
        <v>142</v>
      </c>
    </row>
    <row r="92" spans="1:1" x14ac:dyDescent="0.35">
      <c r="A92" t="s">
        <v>114</v>
      </c>
    </row>
    <row r="93" spans="1:1" x14ac:dyDescent="0.35">
      <c r="A93" t="s">
        <v>115</v>
      </c>
    </row>
    <row r="94" spans="1:1" x14ac:dyDescent="0.35">
      <c r="A94" t="s">
        <v>116</v>
      </c>
    </row>
    <row r="95" spans="1:1" x14ac:dyDescent="0.35">
      <c r="A95" t="s">
        <v>117</v>
      </c>
    </row>
    <row r="96" spans="1:1" x14ac:dyDescent="0.35">
      <c r="A96" t="s">
        <v>143</v>
      </c>
    </row>
    <row r="97" spans="1:1" x14ac:dyDescent="0.35">
      <c r="A97" t="s">
        <v>118</v>
      </c>
    </row>
    <row r="98" spans="1:1" x14ac:dyDescent="0.35">
      <c r="A98" t="s">
        <v>119</v>
      </c>
    </row>
    <row r="99" spans="1:1" x14ac:dyDescent="0.35">
      <c r="A99" t="s">
        <v>120</v>
      </c>
    </row>
    <row r="100" spans="1:1" x14ac:dyDescent="0.35">
      <c r="A100" t="s">
        <v>121</v>
      </c>
    </row>
    <row r="101" spans="1:1" x14ac:dyDescent="0.35">
      <c r="A101" t="s">
        <v>122</v>
      </c>
    </row>
    <row r="102" spans="1:1" x14ac:dyDescent="0.35">
      <c r="A102" t="s">
        <v>123</v>
      </c>
    </row>
    <row r="103" spans="1:1" x14ac:dyDescent="0.35">
      <c r="A103" t="s">
        <v>124</v>
      </c>
    </row>
    <row r="104" spans="1:1" x14ac:dyDescent="0.35">
      <c r="A104" t="s">
        <v>125</v>
      </c>
    </row>
    <row r="105" spans="1:1" x14ac:dyDescent="0.35">
      <c r="A105" t="s">
        <v>126</v>
      </c>
    </row>
    <row r="106" spans="1:1" x14ac:dyDescent="0.35">
      <c r="A106" t="s">
        <v>127</v>
      </c>
    </row>
    <row r="107" spans="1:1" x14ac:dyDescent="0.35">
      <c r="A107" t="s">
        <v>128</v>
      </c>
    </row>
    <row r="108" spans="1:1" x14ac:dyDescent="0.35">
      <c r="A108" t="s">
        <v>129</v>
      </c>
    </row>
    <row r="109" spans="1:1" x14ac:dyDescent="0.35">
      <c r="A109" t="s">
        <v>130</v>
      </c>
    </row>
    <row r="110" spans="1:1" x14ac:dyDescent="0.35">
      <c r="A110" t="s">
        <v>131</v>
      </c>
    </row>
    <row r="111" spans="1:1" x14ac:dyDescent="0.35">
      <c r="A111" t="s">
        <v>132</v>
      </c>
    </row>
    <row r="112" spans="1:1" x14ac:dyDescent="0.35">
      <c r="A112" t="s">
        <v>133</v>
      </c>
    </row>
    <row r="113" spans="1:1" x14ac:dyDescent="0.35">
      <c r="A113" t="s">
        <v>134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Sheet1!LIST690K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RussellJayHendel@outlook.com</dc:creator>
  <cp:lastModifiedBy>RussellJayHendel@outlook.com</cp:lastModifiedBy>
  <dcterms:created xsi:type="dcterms:W3CDTF">2025-01-08T11:44:41Z</dcterms:created>
  <dcterms:modified xsi:type="dcterms:W3CDTF">2025-01-09T01:05:32Z</dcterms:modified>
</cp:coreProperties>
</file>