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https://d.docs.live.net/04595ca82ddda6b5/TheRashiDatabaseProject/"/>
    </mc:Choice>
  </mc:AlternateContent>
  <xr:revisionPtr revIDLastSave="174" documentId="13_ncr:1_{BDF9FE15-96DC-4DCC-8954-4757EB506943}" xr6:coauthVersionLast="47" xr6:coauthVersionMax="47" xr10:uidLastSave="{87B4C28A-41E3-4013-88B2-4026F3AD60D8}"/>
  <bookViews>
    <workbookView xWindow="0" yWindow="20" windowWidth="19150" windowHeight="11260" xr2:uid="{9AD48F9D-F763-4CFE-B4A9-87AC5ABBA80F}"/>
  </bookViews>
  <sheets>
    <sheet name="Rashi DB Project (c)2025 Hende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28" i="1" l="1"/>
  <c r="C1028" i="1"/>
  <c r="B1028" i="1"/>
  <c r="A1028" i="1"/>
  <c r="D1027" i="1"/>
  <c r="C1027" i="1"/>
  <c r="B1027" i="1"/>
  <c r="A1027" i="1"/>
  <c r="D1026" i="1"/>
  <c r="C1026" i="1"/>
  <c r="B1026" i="1"/>
  <c r="A1026" i="1"/>
  <c r="D1025" i="1"/>
  <c r="C1025" i="1"/>
  <c r="B1025" i="1"/>
  <c r="A1025" i="1"/>
  <c r="D1024" i="1"/>
  <c r="C1024" i="1"/>
  <c r="B1024" i="1"/>
  <c r="A1024" i="1"/>
  <c r="D1023" i="1"/>
  <c r="C1023" i="1"/>
  <c r="B1023" i="1"/>
  <c r="A1023" i="1"/>
  <c r="D1022" i="1"/>
  <c r="C1022" i="1"/>
  <c r="B1022" i="1"/>
  <c r="A1022" i="1"/>
  <c r="D1021" i="1"/>
  <c r="C1021" i="1"/>
  <c r="B1021" i="1"/>
  <c r="A1021" i="1"/>
  <c r="D1020" i="1"/>
  <c r="C1020" i="1"/>
  <c r="B1020" i="1"/>
  <c r="A1020" i="1"/>
  <c r="D1019" i="1"/>
  <c r="C1019" i="1"/>
  <c r="B1019" i="1"/>
  <c r="A1019" i="1"/>
  <c r="D246" i="1"/>
  <c r="C246" i="1"/>
  <c r="B246" i="1"/>
  <c r="A246" i="1"/>
  <c r="D245" i="1"/>
  <c r="C245" i="1"/>
  <c r="B245" i="1"/>
  <c r="A245" i="1"/>
  <c r="D244" i="1"/>
  <c r="C244" i="1"/>
  <c r="B244" i="1"/>
  <c r="A244" i="1"/>
  <c r="D243" i="1"/>
  <c r="C243" i="1"/>
  <c r="B243" i="1"/>
  <c r="A243" i="1"/>
  <c r="D242" i="1"/>
  <c r="C242" i="1"/>
  <c r="B242" i="1"/>
  <c r="A242" i="1"/>
  <c r="D241" i="1"/>
  <c r="C241" i="1"/>
  <c r="B241" i="1"/>
  <c r="A241" i="1"/>
  <c r="D238" i="1"/>
  <c r="C238" i="1"/>
  <c r="B238" i="1"/>
  <c r="A238" i="1"/>
  <c r="D237" i="1"/>
  <c r="C237" i="1"/>
  <c r="B237" i="1"/>
  <c r="A237" i="1"/>
  <c r="D236" i="1"/>
  <c r="C236" i="1"/>
  <c r="B236" i="1"/>
  <c r="A236" i="1"/>
  <c r="D235" i="1"/>
  <c r="C235" i="1"/>
  <c r="B235" i="1"/>
  <c r="A235" i="1"/>
  <c r="D234" i="1"/>
  <c r="C234" i="1"/>
  <c r="B234" i="1"/>
  <c r="A234" i="1"/>
  <c r="D233" i="1"/>
  <c r="C233" i="1"/>
  <c r="B233" i="1"/>
  <c r="A233" i="1"/>
  <c r="D232" i="1"/>
  <c r="C232" i="1"/>
  <c r="B232" i="1"/>
  <c r="A232" i="1"/>
  <c r="D231" i="1"/>
  <c r="C231" i="1"/>
  <c r="B231" i="1"/>
  <c r="A231" i="1"/>
  <c r="D230" i="1"/>
  <c r="C230" i="1"/>
  <c r="B230" i="1"/>
  <c r="A230" i="1"/>
  <c r="D229" i="1"/>
  <c r="C229" i="1"/>
  <c r="B229" i="1"/>
  <c r="A229" i="1"/>
  <c r="D228" i="1"/>
  <c r="C228" i="1"/>
  <c r="B228" i="1"/>
  <c r="A228" i="1"/>
  <c r="D227" i="1"/>
  <c r="C227" i="1"/>
  <c r="B227" i="1"/>
  <c r="A227" i="1"/>
  <c r="D226" i="1"/>
  <c r="C226" i="1"/>
  <c r="B226" i="1"/>
  <c r="A226" i="1"/>
  <c r="D225" i="1"/>
  <c r="C225" i="1"/>
  <c r="B225" i="1"/>
  <c r="A225" i="1"/>
  <c r="D224" i="1"/>
  <c r="C224" i="1"/>
  <c r="B224" i="1"/>
  <c r="A224" i="1"/>
  <c r="D223" i="1"/>
  <c r="C223" i="1"/>
  <c r="B223" i="1"/>
  <c r="A223" i="1"/>
  <c r="D222" i="1"/>
  <c r="C222" i="1"/>
  <c r="B222" i="1"/>
  <c r="A222" i="1"/>
  <c r="D220" i="1"/>
  <c r="C220" i="1"/>
  <c r="B220" i="1"/>
  <c r="A220" i="1"/>
  <c r="D218" i="1"/>
  <c r="C218" i="1"/>
  <c r="B218" i="1"/>
  <c r="A218" i="1"/>
  <c r="D216" i="1"/>
  <c r="C216" i="1"/>
  <c r="B216" i="1"/>
  <c r="A216" i="1"/>
  <c r="D214" i="1"/>
  <c r="C214" i="1"/>
  <c r="B214" i="1"/>
  <c r="A214" i="1"/>
  <c r="D212" i="1"/>
  <c r="C212" i="1"/>
  <c r="B212" i="1"/>
  <c r="A212" i="1"/>
  <c r="D210" i="1"/>
  <c r="C210" i="1"/>
  <c r="B210" i="1"/>
  <c r="A210" i="1"/>
  <c r="D208" i="1"/>
  <c r="C208" i="1"/>
  <c r="B208" i="1"/>
  <c r="A208" i="1"/>
  <c r="D207" i="1"/>
  <c r="C207" i="1"/>
  <c r="B207" i="1"/>
  <c r="A207" i="1"/>
  <c r="D206" i="1"/>
  <c r="C206" i="1"/>
  <c r="B206" i="1"/>
  <c r="A206" i="1"/>
  <c r="D205" i="1"/>
  <c r="C205" i="1"/>
  <c r="B205" i="1"/>
  <c r="A205" i="1"/>
  <c r="D204" i="1"/>
  <c r="C204" i="1"/>
  <c r="B204" i="1"/>
  <c r="A204" i="1"/>
  <c r="D203" i="1"/>
  <c r="C203" i="1"/>
  <c r="B203" i="1"/>
  <c r="A203" i="1"/>
  <c r="D201" i="1"/>
  <c r="C201" i="1"/>
  <c r="B201" i="1"/>
  <c r="A201" i="1"/>
  <c r="D200" i="1"/>
  <c r="C200" i="1"/>
  <c r="B200" i="1"/>
  <c r="A200" i="1"/>
  <c r="D199" i="1"/>
  <c r="C199" i="1"/>
  <c r="B199" i="1"/>
  <c r="A199" i="1"/>
  <c r="D175" i="1"/>
  <c r="C175" i="1"/>
  <c r="B175" i="1"/>
  <c r="A175" i="1"/>
  <c r="D177" i="1"/>
  <c r="C177" i="1"/>
  <c r="B177" i="1"/>
  <c r="A177" i="1"/>
  <c r="D174" i="1"/>
  <c r="C174" i="1"/>
  <c r="B174" i="1"/>
  <c r="A174" i="1"/>
  <c r="D172" i="1"/>
  <c r="C172" i="1"/>
  <c r="B172" i="1"/>
  <c r="A172" i="1"/>
  <c r="D170" i="1"/>
  <c r="C170" i="1"/>
  <c r="B170" i="1"/>
  <c r="A170" i="1"/>
  <c r="D168" i="1"/>
  <c r="C168" i="1"/>
  <c r="B168" i="1"/>
  <c r="A168" i="1"/>
  <c r="D165" i="1"/>
  <c r="C165" i="1"/>
  <c r="B165" i="1"/>
  <c r="A165" i="1"/>
  <c r="D163" i="1"/>
  <c r="C163" i="1"/>
  <c r="B163" i="1"/>
  <c r="A163" i="1"/>
  <c r="D161" i="1"/>
  <c r="C161" i="1"/>
  <c r="B161" i="1"/>
  <c r="A161" i="1"/>
  <c r="D195" i="1"/>
  <c r="C195" i="1"/>
  <c r="B195" i="1"/>
  <c r="A195" i="1"/>
  <c r="D73" i="1"/>
  <c r="C73" i="1"/>
  <c r="B73" i="1"/>
  <c r="A73" i="1"/>
  <c r="D936" i="1"/>
  <c r="C936" i="1"/>
  <c r="B936" i="1"/>
  <c r="A936" i="1"/>
  <c r="D935" i="1"/>
  <c r="C935" i="1"/>
  <c r="B935" i="1"/>
  <c r="A935" i="1"/>
  <c r="D959" i="1"/>
  <c r="C959" i="1"/>
  <c r="B959" i="1"/>
  <c r="A959" i="1"/>
  <c r="D958" i="1"/>
  <c r="C958" i="1"/>
  <c r="B958" i="1"/>
  <c r="A958" i="1"/>
  <c r="D795" i="1"/>
  <c r="C795" i="1"/>
  <c r="B795" i="1"/>
  <c r="A795" i="1"/>
  <c r="D794" i="1"/>
  <c r="C794" i="1"/>
  <c r="B794" i="1"/>
  <c r="A794" i="1"/>
  <c r="D153" i="1"/>
  <c r="C153" i="1"/>
  <c r="B153" i="1"/>
  <c r="A153" i="1"/>
  <c r="D152" i="1"/>
  <c r="C152" i="1"/>
  <c r="B152" i="1"/>
  <c r="A152" i="1"/>
  <c r="D151" i="1"/>
  <c r="C151" i="1"/>
  <c r="B151" i="1"/>
  <c r="A151" i="1"/>
  <c r="D149" i="1"/>
  <c r="C149" i="1"/>
  <c r="B149" i="1"/>
  <c r="A149" i="1"/>
  <c r="D147" i="1"/>
  <c r="C147" i="1"/>
  <c r="B147" i="1"/>
  <c r="A147" i="1"/>
  <c r="D145" i="1"/>
  <c r="C145" i="1"/>
  <c r="B145" i="1"/>
  <c r="A145" i="1"/>
  <c r="D143" i="1"/>
  <c r="C143" i="1"/>
  <c r="B143" i="1"/>
  <c r="A143" i="1"/>
  <c r="D141" i="1"/>
  <c r="C141" i="1"/>
  <c r="B141" i="1"/>
  <c r="A141" i="1"/>
  <c r="D139" i="1"/>
  <c r="C139" i="1"/>
  <c r="B139" i="1"/>
  <c r="A139" i="1"/>
  <c r="D137" i="1"/>
  <c r="C137" i="1"/>
  <c r="B137" i="1"/>
  <c r="A137" i="1"/>
  <c r="D135" i="1"/>
  <c r="C135" i="1"/>
  <c r="B135" i="1"/>
  <c r="A135" i="1"/>
  <c r="D728" i="1"/>
  <c r="C728" i="1"/>
  <c r="B728" i="1"/>
  <c r="A728" i="1"/>
  <c r="D789" i="1"/>
  <c r="C789" i="1"/>
  <c r="B789" i="1"/>
  <c r="A789" i="1"/>
  <c r="D852" i="1"/>
  <c r="C852" i="1"/>
  <c r="B852" i="1"/>
  <c r="A852" i="1"/>
  <c r="D687" i="1"/>
  <c r="C687" i="1"/>
  <c r="B687" i="1"/>
  <c r="A687" i="1"/>
  <c r="D667" i="1"/>
  <c r="C667" i="1"/>
  <c r="B667" i="1"/>
  <c r="A667" i="1"/>
  <c r="D109" i="1"/>
  <c r="C109" i="1"/>
  <c r="B109" i="1"/>
  <c r="A109" i="1"/>
  <c r="D124" i="1"/>
  <c r="C124" i="1"/>
  <c r="B124" i="1"/>
  <c r="A124" i="1"/>
  <c r="D122" i="1"/>
  <c r="C122" i="1"/>
  <c r="B122" i="1"/>
  <c r="A122" i="1"/>
  <c r="D120" i="1"/>
  <c r="C120" i="1"/>
  <c r="B120" i="1"/>
  <c r="A120" i="1"/>
  <c r="D118" i="1"/>
  <c r="C118" i="1"/>
  <c r="B118" i="1"/>
  <c r="A118" i="1"/>
  <c r="D526" i="1"/>
  <c r="C526" i="1"/>
  <c r="B526" i="1"/>
  <c r="A526" i="1"/>
  <c r="D305" i="1"/>
  <c r="C305" i="1"/>
  <c r="B305" i="1"/>
  <c r="A305" i="1"/>
  <c r="D192" i="1"/>
  <c r="C192" i="1"/>
  <c r="B192" i="1"/>
  <c r="A192" i="1"/>
  <c r="D128" i="1"/>
  <c r="C128" i="1"/>
  <c r="B128" i="1"/>
  <c r="A128" i="1"/>
  <c r="D112" i="1"/>
  <c r="C112" i="1"/>
  <c r="B112" i="1"/>
  <c r="A112" i="1"/>
  <c r="D107" i="1"/>
  <c r="C107" i="1"/>
  <c r="B107" i="1"/>
  <c r="A107" i="1"/>
  <c r="D105" i="1"/>
  <c r="C105" i="1"/>
  <c r="B105" i="1"/>
  <c r="A105" i="1"/>
  <c r="D159" i="1"/>
  <c r="C159" i="1"/>
  <c r="B159" i="1"/>
  <c r="A159" i="1"/>
  <c r="D103" i="1"/>
  <c r="C103" i="1"/>
  <c r="B103" i="1"/>
  <c r="A103" i="1"/>
  <c r="D116" i="1"/>
  <c r="C116" i="1"/>
  <c r="B116" i="1"/>
  <c r="A116" i="1"/>
  <c r="D85" i="1"/>
  <c r="C85" i="1"/>
  <c r="B85" i="1"/>
  <c r="A85" i="1"/>
  <c r="D82" i="1"/>
  <c r="C82" i="1"/>
  <c r="B82" i="1"/>
  <c r="A82" i="1"/>
  <c r="D79" i="1"/>
  <c r="C79" i="1"/>
  <c r="B79" i="1"/>
  <c r="A79" i="1"/>
  <c r="D76" i="1"/>
  <c r="C76" i="1"/>
  <c r="B76" i="1"/>
  <c r="A76" i="1"/>
  <c r="D72" i="1"/>
  <c r="C72" i="1"/>
  <c r="B72" i="1"/>
  <c r="A72" i="1"/>
  <c r="D70" i="1"/>
  <c r="C70" i="1"/>
  <c r="B70" i="1"/>
  <c r="A70" i="1"/>
  <c r="D68" i="1"/>
  <c r="C68" i="1"/>
  <c r="B68" i="1"/>
  <c r="A68" i="1"/>
  <c r="D65" i="1"/>
  <c r="C65" i="1"/>
  <c r="B65" i="1"/>
  <c r="A65" i="1"/>
  <c r="D64" i="1"/>
  <c r="C64" i="1"/>
  <c r="B64" i="1"/>
  <c r="A64" i="1"/>
  <c r="D59" i="1"/>
  <c r="C59" i="1"/>
  <c r="B59" i="1"/>
  <c r="A59" i="1"/>
  <c r="D56" i="1"/>
  <c r="C56" i="1"/>
  <c r="B56" i="1"/>
  <c r="A56" i="1"/>
  <c r="D53" i="1"/>
  <c r="C53" i="1"/>
  <c r="B53" i="1"/>
  <c r="A53" i="1"/>
  <c r="D29" i="1"/>
  <c r="C29" i="1"/>
  <c r="B29" i="1"/>
  <c r="A29" i="1"/>
  <c r="D18" i="1"/>
  <c r="C18" i="1"/>
  <c r="B18" i="1"/>
  <c r="A18" i="1"/>
  <c r="D37" i="1"/>
  <c r="C37" i="1"/>
  <c r="B37" i="1"/>
  <c r="A37" i="1"/>
  <c r="D33" i="1"/>
  <c r="C33" i="1"/>
  <c r="B33" i="1"/>
  <c r="A33" i="1"/>
  <c r="D31" i="1"/>
  <c r="C31" i="1"/>
  <c r="B31" i="1"/>
  <c r="A31" i="1"/>
  <c r="D36" i="1"/>
  <c r="C36" i="1"/>
  <c r="B36" i="1"/>
  <c r="A36" i="1"/>
  <c r="D126" i="1"/>
  <c r="C126" i="1"/>
  <c r="B126" i="1"/>
  <c r="A126" i="1"/>
  <c r="D202" i="1"/>
  <c r="C202" i="1"/>
  <c r="B202" i="1"/>
  <c r="A202" i="1"/>
  <c r="D186" i="1"/>
  <c r="C186" i="1"/>
  <c r="B186" i="1"/>
  <c r="A186" i="1"/>
  <c r="D276" i="1"/>
  <c r="C276" i="1"/>
  <c r="B276" i="1"/>
  <c r="A276" i="1"/>
  <c r="D272" i="1"/>
  <c r="C272" i="1"/>
  <c r="B272" i="1"/>
  <c r="A272" i="1"/>
  <c r="D25" i="1"/>
  <c r="C25" i="1"/>
  <c r="B25" i="1"/>
  <c r="A25" i="1"/>
  <c r="D22" i="1"/>
  <c r="C22" i="1"/>
  <c r="B22" i="1"/>
  <c r="A22" i="1"/>
  <c r="D87" i="1"/>
  <c r="C87" i="1"/>
  <c r="B87" i="1"/>
  <c r="A87" i="1"/>
  <c r="D86" i="1"/>
  <c r="C86" i="1"/>
  <c r="B86" i="1"/>
  <c r="A86" i="1"/>
  <c r="D84" i="1"/>
  <c r="C84" i="1"/>
  <c r="B84" i="1"/>
  <c r="A84" i="1"/>
  <c r="D81" i="1"/>
  <c r="C81" i="1"/>
  <c r="B81" i="1"/>
  <c r="A81" i="1"/>
  <c r="D78" i="1"/>
  <c r="C78" i="1"/>
  <c r="B78" i="1"/>
  <c r="A78" i="1"/>
  <c r="D75" i="1"/>
  <c r="C75" i="1"/>
  <c r="B75" i="1"/>
  <c r="A75" i="1"/>
  <c r="D71" i="1"/>
  <c r="C71" i="1"/>
  <c r="B71" i="1"/>
  <c r="A71" i="1"/>
  <c r="D69" i="1"/>
  <c r="C69" i="1"/>
  <c r="B69" i="1"/>
  <c r="A69" i="1"/>
  <c r="D67" i="1"/>
  <c r="C67" i="1"/>
  <c r="B67" i="1"/>
  <c r="A67" i="1"/>
  <c r="D63" i="1"/>
  <c r="C63" i="1"/>
  <c r="B63" i="1"/>
  <c r="A63" i="1"/>
  <c r="D62" i="1"/>
  <c r="C62" i="1"/>
  <c r="B62" i="1"/>
  <c r="A62" i="1"/>
  <c r="D58" i="1"/>
  <c r="C58" i="1"/>
  <c r="B58" i="1"/>
  <c r="A58" i="1"/>
  <c r="D55" i="1"/>
  <c r="C55" i="1"/>
  <c r="B55" i="1"/>
  <c r="A55" i="1"/>
  <c r="D52" i="1"/>
  <c r="C52" i="1"/>
  <c r="B52" i="1"/>
  <c r="A52" i="1"/>
  <c r="D28" i="1"/>
  <c r="C28" i="1"/>
  <c r="B28" i="1"/>
  <c r="A28" i="1"/>
  <c r="A12" i="1"/>
  <c r="B12" i="1"/>
  <c r="C12" i="1"/>
  <c r="D12" i="1"/>
  <c r="A446" i="1"/>
  <c r="B446" i="1"/>
  <c r="C446" i="1"/>
  <c r="D446" i="1"/>
  <c r="A91" i="1"/>
  <c r="B91" i="1"/>
  <c r="C91" i="1"/>
  <c r="D91" i="1"/>
  <c r="A4" i="1"/>
  <c r="B4" i="1"/>
  <c r="C4" i="1"/>
  <c r="D4" i="1"/>
  <c r="D421" i="1"/>
  <c r="C421" i="1"/>
  <c r="B421" i="1"/>
  <c r="A421" i="1"/>
  <c r="D1014" i="1"/>
  <c r="C1014" i="1"/>
  <c r="B1014" i="1"/>
  <c r="A1014" i="1"/>
  <c r="D342" i="1"/>
  <c r="C342" i="1"/>
  <c r="B342" i="1"/>
  <c r="A342" i="1"/>
  <c r="D49" i="1"/>
  <c r="C49" i="1"/>
  <c r="B49" i="1"/>
  <c r="A49" i="1"/>
  <c r="D47" i="1"/>
  <c r="C47" i="1"/>
  <c r="B47" i="1"/>
  <c r="A47" i="1"/>
  <c r="D9" i="1"/>
  <c r="C9" i="1"/>
  <c r="B9" i="1"/>
  <c r="A9" i="1"/>
  <c r="D1009" i="1"/>
  <c r="C1009" i="1"/>
  <c r="B1009" i="1"/>
  <c r="A1009" i="1"/>
  <c r="D951" i="1"/>
  <c r="C951" i="1"/>
  <c r="B951" i="1"/>
  <c r="A951" i="1"/>
  <c r="D905" i="1"/>
  <c r="C905" i="1"/>
  <c r="B905" i="1"/>
  <c r="A905" i="1"/>
  <c r="D873" i="1"/>
  <c r="C873" i="1"/>
  <c r="B873" i="1"/>
  <c r="A873" i="1"/>
  <c r="D813" i="1"/>
  <c r="C813" i="1"/>
  <c r="B813" i="1"/>
  <c r="A813" i="1"/>
  <c r="D665" i="1"/>
  <c r="C665" i="1"/>
  <c r="B665" i="1"/>
  <c r="A665" i="1"/>
  <c r="D110" i="1"/>
  <c r="C110" i="1"/>
  <c r="B110" i="1"/>
  <c r="A110" i="1"/>
  <c r="D17" i="1"/>
  <c r="C17" i="1"/>
  <c r="B17" i="1"/>
  <c r="A17" i="1"/>
  <c r="D95" i="1"/>
  <c r="C95" i="1"/>
  <c r="B95" i="1"/>
  <c r="A95" i="1"/>
  <c r="A38" i="1"/>
  <c r="B38" i="1"/>
  <c r="C38" i="1"/>
  <c r="D38" i="1"/>
  <c r="A999" i="1"/>
  <c r="B999" i="1"/>
  <c r="C999" i="1"/>
  <c r="D999" i="1"/>
  <c r="A998" i="1"/>
  <c r="B998" i="1"/>
  <c r="C998" i="1"/>
  <c r="D998" i="1"/>
  <c r="A995" i="1"/>
  <c r="B995" i="1"/>
  <c r="C995" i="1"/>
  <c r="D995" i="1"/>
  <c r="A994" i="1"/>
  <c r="B994" i="1"/>
  <c r="C994" i="1"/>
  <c r="D994" i="1"/>
  <c r="D442" i="1"/>
  <c r="C442" i="1"/>
  <c r="B442" i="1"/>
  <c r="A442" i="1"/>
  <c r="D441" i="1"/>
  <c r="C441" i="1"/>
  <c r="B441" i="1"/>
  <c r="A441" i="1"/>
  <c r="D440" i="1"/>
  <c r="C440" i="1"/>
  <c r="B440" i="1"/>
  <c r="A440" i="1"/>
  <c r="D982" i="1"/>
  <c r="C982" i="1"/>
  <c r="B982" i="1"/>
  <c r="A982" i="1"/>
  <c r="D981" i="1"/>
  <c r="C981" i="1"/>
  <c r="B981" i="1"/>
  <c r="A981" i="1"/>
  <c r="D944" i="1"/>
  <c r="C944" i="1"/>
  <c r="B944" i="1"/>
  <c r="A944" i="1"/>
  <c r="D943" i="1"/>
  <c r="C943" i="1"/>
  <c r="B943" i="1"/>
  <c r="A943" i="1"/>
  <c r="D941" i="1"/>
  <c r="C941" i="1"/>
  <c r="B941" i="1"/>
  <c r="A941" i="1"/>
  <c r="D940" i="1"/>
  <c r="C940" i="1"/>
  <c r="B940" i="1"/>
  <c r="A940" i="1"/>
  <c r="D938" i="1"/>
  <c r="C938" i="1"/>
  <c r="B938" i="1"/>
  <c r="A938" i="1"/>
  <c r="D1000" i="1"/>
  <c r="C1000" i="1"/>
  <c r="B1000" i="1"/>
  <c r="A1000" i="1"/>
  <c r="D928" i="1"/>
  <c r="C928" i="1"/>
  <c r="B928" i="1"/>
  <c r="A928" i="1"/>
  <c r="D927" i="1"/>
  <c r="C927" i="1"/>
  <c r="B927" i="1"/>
  <c r="A927" i="1"/>
  <c r="D926" i="1"/>
  <c r="C926" i="1"/>
  <c r="B926" i="1"/>
  <c r="A926" i="1"/>
  <c r="D925" i="1"/>
  <c r="C925" i="1"/>
  <c r="B925" i="1"/>
  <c r="A925" i="1"/>
  <c r="D924" i="1"/>
  <c r="C924" i="1"/>
  <c r="B924" i="1"/>
  <c r="A924" i="1"/>
  <c r="D1018" i="1"/>
  <c r="C1018" i="1"/>
  <c r="B1018" i="1"/>
  <c r="A1018" i="1"/>
  <c r="D1017" i="1"/>
  <c r="C1017" i="1"/>
  <c r="B1017" i="1"/>
  <c r="A1017" i="1"/>
  <c r="D955" i="1"/>
  <c r="C955" i="1"/>
  <c r="B955" i="1"/>
  <c r="A955" i="1"/>
  <c r="D953" i="1"/>
  <c r="C953" i="1"/>
  <c r="B953" i="1"/>
  <c r="A953" i="1"/>
  <c r="D919" i="1"/>
  <c r="C919" i="1"/>
  <c r="B919" i="1"/>
  <c r="A919" i="1"/>
  <c r="D917" i="1"/>
  <c r="C917" i="1"/>
  <c r="B917" i="1"/>
  <c r="A917" i="1"/>
  <c r="D915" i="1"/>
  <c r="C915" i="1"/>
  <c r="B915" i="1"/>
  <c r="A915" i="1"/>
  <c r="D89" i="1"/>
  <c r="C89" i="1"/>
  <c r="B89" i="1"/>
  <c r="A89" i="1"/>
  <c r="D803" i="1"/>
  <c r="C803" i="1"/>
  <c r="B803" i="1"/>
  <c r="A803" i="1"/>
  <c r="D913" i="1"/>
  <c r="C913" i="1"/>
  <c r="B913" i="1"/>
  <c r="A913" i="1"/>
  <c r="D802" i="1"/>
  <c r="C802" i="1"/>
  <c r="B802" i="1"/>
  <c r="A802" i="1"/>
  <c r="D793" i="1"/>
  <c r="C793" i="1"/>
  <c r="B793" i="1"/>
  <c r="A793" i="1"/>
  <c r="D338" i="1"/>
  <c r="C338" i="1"/>
  <c r="B338" i="1"/>
  <c r="A338" i="1"/>
  <c r="D198" i="1"/>
  <c r="C198" i="1"/>
  <c r="B198" i="1"/>
  <c r="A198" i="1"/>
  <c r="D194" i="1"/>
  <c r="C194" i="1"/>
  <c r="B194" i="1"/>
  <c r="A194" i="1"/>
  <c r="D94" i="1"/>
  <c r="C94" i="1"/>
  <c r="B94" i="1"/>
  <c r="A94" i="1"/>
  <c r="A901" i="1"/>
  <c r="A900" i="1"/>
  <c r="A899" i="1"/>
  <c r="A898" i="1"/>
  <c r="A389" i="1"/>
  <c r="A388" i="1"/>
  <c r="A950" i="1"/>
  <c r="A947" i="1"/>
  <c r="A302" i="1"/>
  <c r="A301" i="1"/>
  <c r="A300" i="1"/>
  <c r="A619" i="1"/>
  <c r="A618" i="1"/>
  <c r="D901" i="1"/>
  <c r="C901" i="1"/>
  <c r="B901" i="1"/>
  <c r="D900" i="1"/>
  <c r="C900" i="1"/>
  <c r="B900" i="1"/>
  <c r="D899" i="1"/>
  <c r="C899" i="1"/>
  <c r="B899" i="1"/>
  <c r="D898" i="1"/>
  <c r="C898" i="1"/>
  <c r="B898" i="1"/>
  <c r="D950" i="1"/>
  <c r="C950" i="1"/>
  <c r="B950" i="1"/>
  <c r="D947" i="1"/>
  <c r="C947" i="1"/>
  <c r="B947" i="1"/>
  <c r="D389" i="1"/>
  <c r="C389" i="1"/>
  <c r="B389" i="1"/>
  <c r="D388" i="1"/>
  <c r="C388" i="1"/>
  <c r="B388" i="1"/>
  <c r="D619" i="1"/>
  <c r="C619" i="1"/>
  <c r="B619" i="1"/>
  <c r="D618" i="1"/>
  <c r="C618" i="1"/>
  <c r="B618" i="1"/>
  <c r="D302" i="1"/>
  <c r="C302" i="1"/>
  <c r="B302" i="1"/>
  <c r="D301" i="1"/>
  <c r="C301" i="1"/>
  <c r="B301" i="1"/>
  <c r="D300" i="1"/>
  <c r="C300" i="1"/>
  <c r="B300" i="1"/>
  <c r="L1015" i="1" l="1"/>
  <c r="D1015" i="1"/>
  <c r="C1015" i="1"/>
  <c r="B1015" i="1"/>
  <c r="A1015" i="1"/>
  <c r="L1013" i="1"/>
  <c r="D1013" i="1"/>
  <c r="C1013" i="1"/>
  <c r="B1013" i="1"/>
  <c r="A1013" i="1"/>
  <c r="D1012" i="1"/>
  <c r="C1012" i="1"/>
  <c r="B1012" i="1"/>
  <c r="A1012" i="1"/>
  <c r="D1011" i="1"/>
  <c r="C1011" i="1"/>
  <c r="B1011" i="1"/>
  <c r="A1011" i="1"/>
  <c r="L1010" i="1"/>
  <c r="D1010" i="1"/>
  <c r="C1010" i="1"/>
  <c r="B1010" i="1"/>
  <c r="A1010" i="1"/>
  <c r="L1008" i="1"/>
  <c r="D1008" i="1"/>
  <c r="C1008" i="1"/>
  <c r="B1008" i="1"/>
  <c r="A1008" i="1"/>
  <c r="L1007" i="1"/>
  <c r="D1007" i="1"/>
  <c r="C1007" i="1"/>
  <c r="B1007" i="1"/>
  <c r="A1007" i="1"/>
  <c r="L1006" i="1"/>
  <c r="D1006" i="1"/>
  <c r="C1006" i="1"/>
  <c r="B1006" i="1"/>
  <c r="A1006" i="1"/>
  <c r="L1005" i="1"/>
  <c r="D1005" i="1"/>
  <c r="C1005" i="1"/>
  <c r="B1005" i="1"/>
  <c r="A1005" i="1"/>
  <c r="L1004" i="1"/>
  <c r="D1004" i="1"/>
  <c r="C1004" i="1"/>
  <c r="B1004" i="1"/>
  <c r="A1004" i="1"/>
  <c r="L1003" i="1"/>
  <c r="D1003" i="1"/>
  <c r="C1003" i="1"/>
  <c r="B1003" i="1"/>
  <c r="A1003" i="1"/>
  <c r="L1002" i="1"/>
  <c r="D1002" i="1"/>
  <c r="C1002" i="1"/>
  <c r="B1002" i="1"/>
  <c r="A1002" i="1"/>
  <c r="L1001" i="1"/>
  <c r="D1001" i="1"/>
  <c r="C1001" i="1"/>
  <c r="B1001" i="1"/>
  <c r="A1001" i="1"/>
  <c r="L997" i="1"/>
  <c r="D997" i="1"/>
  <c r="C997" i="1"/>
  <c r="B997" i="1"/>
  <c r="A997" i="1"/>
  <c r="L996" i="1"/>
  <c r="D996" i="1"/>
  <c r="C996" i="1"/>
  <c r="B996" i="1"/>
  <c r="A996" i="1"/>
  <c r="L993" i="1"/>
  <c r="D993" i="1"/>
  <c r="C993" i="1"/>
  <c r="B993" i="1"/>
  <c r="A993" i="1"/>
  <c r="L992" i="1"/>
  <c r="D992" i="1"/>
  <c r="C992" i="1"/>
  <c r="B992" i="1"/>
  <c r="A992" i="1"/>
  <c r="D991" i="1"/>
  <c r="C991" i="1"/>
  <c r="B991" i="1"/>
  <c r="A991" i="1"/>
  <c r="D990" i="1"/>
  <c r="C990" i="1"/>
  <c r="B990" i="1"/>
  <c r="A990" i="1"/>
  <c r="L989" i="1"/>
  <c r="D989" i="1"/>
  <c r="C989" i="1"/>
  <c r="B989" i="1"/>
  <c r="A989" i="1"/>
  <c r="L988" i="1"/>
  <c r="D988" i="1"/>
  <c r="C988" i="1"/>
  <c r="B988" i="1"/>
  <c r="A988" i="1"/>
  <c r="L987" i="1"/>
  <c r="D987" i="1"/>
  <c r="C987" i="1"/>
  <c r="B987" i="1"/>
  <c r="A987" i="1"/>
  <c r="L986" i="1"/>
  <c r="D986" i="1"/>
  <c r="C986" i="1"/>
  <c r="B986" i="1"/>
  <c r="A986" i="1"/>
  <c r="L985" i="1"/>
  <c r="D985" i="1"/>
  <c r="C985" i="1"/>
  <c r="B985" i="1"/>
  <c r="A985" i="1"/>
  <c r="L984" i="1"/>
  <c r="D984" i="1"/>
  <c r="C984" i="1"/>
  <c r="B984" i="1"/>
  <c r="A984" i="1"/>
  <c r="L983" i="1"/>
  <c r="D983" i="1"/>
  <c r="C983" i="1"/>
  <c r="B983" i="1"/>
  <c r="A983" i="1"/>
  <c r="L980" i="1"/>
  <c r="D980" i="1"/>
  <c r="C980" i="1"/>
  <c r="B980" i="1"/>
  <c r="A980" i="1"/>
  <c r="L979" i="1"/>
  <c r="I979" i="1"/>
  <c r="D979" i="1"/>
  <c r="C979" i="1"/>
  <c r="B979" i="1"/>
  <c r="A979" i="1"/>
  <c r="L978" i="1"/>
  <c r="D978" i="1"/>
  <c r="C978" i="1"/>
  <c r="B978" i="1"/>
  <c r="A978" i="1"/>
  <c r="L977" i="1"/>
  <c r="D977" i="1"/>
  <c r="C977" i="1"/>
  <c r="B977" i="1"/>
  <c r="A977" i="1"/>
  <c r="L976" i="1"/>
  <c r="D976" i="1"/>
  <c r="C976" i="1"/>
  <c r="B976" i="1"/>
  <c r="A976" i="1"/>
  <c r="L975" i="1"/>
  <c r="D975" i="1"/>
  <c r="C975" i="1"/>
  <c r="B975" i="1"/>
  <c r="A975" i="1"/>
  <c r="L974" i="1"/>
  <c r="D974" i="1"/>
  <c r="C974" i="1"/>
  <c r="B974" i="1"/>
  <c r="A974" i="1"/>
  <c r="L973" i="1"/>
  <c r="D973" i="1"/>
  <c r="C973" i="1"/>
  <c r="B973" i="1"/>
  <c r="A973" i="1"/>
  <c r="L972" i="1"/>
  <c r="D972" i="1"/>
  <c r="C972" i="1"/>
  <c r="B972" i="1"/>
  <c r="A972" i="1"/>
  <c r="L971" i="1"/>
  <c r="D971" i="1"/>
  <c r="C971" i="1"/>
  <c r="B971" i="1"/>
  <c r="A971" i="1"/>
  <c r="L970" i="1"/>
  <c r="D970" i="1"/>
  <c r="C970" i="1"/>
  <c r="B970" i="1"/>
  <c r="A970" i="1"/>
  <c r="L969" i="1"/>
  <c r="D969" i="1"/>
  <c r="C969" i="1"/>
  <c r="B969" i="1"/>
  <c r="A969" i="1"/>
  <c r="L968" i="1"/>
  <c r="D968" i="1"/>
  <c r="C968" i="1"/>
  <c r="B968" i="1"/>
  <c r="A968" i="1"/>
  <c r="D967" i="1"/>
  <c r="C967" i="1"/>
  <c r="B967" i="1"/>
  <c r="A967" i="1"/>
  <c r="L966" i="1"/>
  <c r="D966" i="1"/>
  <c r="C966" i="1"/>
  <c r="B966" i="1"/>
  <c r="A966" i="1"/>
  <c r="D965" i="1"/>
  <c r="C965" i="1"/>
  <c r="B965" i="1"/>
  <c r="A965" i="1"/>
  <c r="L964" i="1"/>
  <c r="D964" i="1"/>
  <c r="C964" i="1"/>
  <c r="B964" i="1"/>
  <c r="A964" i="1"/>
  <c r="D963" i="1"/>
  <c r="C963" i="1"/>
  <c r="B963" i="1"/>
  <c r="A963" i="1"/>
  <c r="L962" i="1"/>
  <c r="D962" i="1"/>
  <c r="C962" i="1"/>
  <c r="B962" i="1"/>
  <c r="A962" i="1"/>
  <c r="L961" i="1"/>
  <c r="D961" i="1"/>
  <c r="C961" i="1"/>
  <c r="B961" i="1"/>
  <c r="A961" i="1"/>
  <c r="L960" i="1"/>
  <c r="D960" i="1"/>
  <c r="C960" i="1"/>
  <c r="B960" i="1"/>
  <c r="A960" i="1"/>
  <c r="L957" i="1"/>
  <c r="D957" i="1"/>
  <c r="C957" i="1"/>
  <c r="B957" i="1"/>
  <c r="A957" i="1"/>
  <c r="L956" i="1"/>
  <c r="D956" i="1"/>
  <c r="C956" i="1"/>
  <c r="B956" i="1"/>
  <c r="A956" i="1"/>
  <c r="L954" i="1"/>
  <c r="D954" i="1"/>
  <c r="C954" i="1"/>
  <c r="B954" i="1"/>
  <c r="A954" i="1"/>
  <c r="L952" i="1"/>
  <c r="D952" i="1"/>
  <c r="C952" i="1"/>
  <c r="B952" i="1"/>
  <c r="A952" i="1"/>
  <c r="L949" i="1"/>
  <c r="D949" i="1"/>
  <c r="C949" i="1"/>
  <c r="B949" i="1"/>
  <c r="A949" i="1"/>
  <c r="L948" i="1"/>
  <c r="D948" i="1"/>
  <c r="C948" i="1"/>
  <c r="B948" i="1"/>
  <c r="A948" i="1"/>
  <c r="L946" i="1"/>
  <c r="D946" i="1"/>
  <c r="C946" i="1"/>
  <c r="B946" i="1"/>
  <c r="A946" i="1"/>
  <c r="L945" i="1"/>
  <c r="D945" i="1"/>
  <c r="C945" i="1"/>
  <c r="B945" i="1"/>
  <c r="A945" i="1"/>
  <c r="L942" i="1"/>
  <c r="D942" i="1"/>
  <c r="C942" i="1"/>
  <c r="B942" i="1"/>
  <c r="A942" i="1"/>
  <c r="L939" i="1"/>
  <c r="D939" i="1"/>
  <c r="C939" i="1"/>
  <c r="B939" i="1"/>
  <c r="A939" i="1"/>
  <c r="L937" i="1"/>
  <c r="D937" i="1"/>
  <c r="C937" i="1"/>
  <c r="B937" i="1"/>
  <c r="A937" i="1"/>
  <c r="L934" i="1"/>
  <c r="D934" i="1"/>
  <c r="C934" i="1"/>
  <c r="B934" i="1"/>
  <c r="A934" i="1"/>
  <c r="L933" i="1"/>
  <c r="D933" i="1"/>
  <c r="C933" i="1"/>
  <c r="B933" i="1"/>
  <c r="A933" i="1"/>
  <c r="L932" i="1"/>
  <c r="D932" i="1"/>
  <c r="C932" i="1"/>
  <c r="B932" i="1"/>
  <c r="A932" i="1"/>
  <c r="L931" i="1"/>
  <c r="D931" i="1"/>
  <c r="C931" i="1"/>
  <c r="B931" i="1"/>
  <c r="A931" i="1"/>
  <c r="L930" i="1"/>
  <c r="D930" i="1"/>
  <c r="C930" i="1"/>
  <c r="B930" i="1"/>
  <c r="A930" i="1"/>
  <c r="L929" i="1"/>
  <c r="D929" i="1"/>
  <c r="C929" i="1"/>
  <c r="B929" i="1"/>
  <c r="A929" i="1"/>
  <c r="L923" i="1"/>
  <c r="D923" i="1"/>
  <c r="C923" i="1"/>
  <c r="B923" i="1"/>
  <c r="A923" i="1"/>
  <c r="L922" i="1"/>
  <c r="D922" i="1"/>
  <c r="C922" i="1"/>
  <c r="B922" i="1"/>
  <c r="A922" i="1"/>
  <c r="L921" i="1"/>
  <c r="D921" i="1"/>
  <c r="C921" i="1"/>
  <c r="B921" i="1"/>
  <c r="A921" i="1"/>
  <c r="L920" i="1"/>
  <c r="D920" i="1"/>
  <c r="C920" i="1"/>
  <c r="B920" i="1"/>
  <c r="A920" i="1"/>
  <c r="L918" i="1"/>
  <c r="D918" i="1"/>
  <c r="C918" i="1"/>
  <c r="B918" i="1"/>
  <c r="A918" i="1"/>
  <c r="L916" i="1"/>
  <c r="D916" i="1"/>
  <c r="C916" i="1"/>
  <c r="B916" i="1"/>
  <c r="A916" i="1"/>
  <c r="L914" i="1"/>
  <c r="D914" i="1"/>
  <c r="C914" i="1"/>
  <c r="B914" i="1"/>
  <c r="A914" i="1"/>
  <c r="L912" i="1"/>
  <c r="D912" i="1"/>
  <c r="C912" i="1"/>
  <c r="B912" i="1"/>
  <c r="A912" i="1"/>
  <c r="L911" i="1"/>
  <c r="D911" i="1"/>
  <c r="C911" i="1"/>
  <c r="B911" i="1"/>
  <c r="A911" i="1"/>
  <c r="D910" i="1"/>
  <c r="C910" i="1"/>
  <c r="B910" i="1"/>
  <c r="A910" i="1"/>
  <c r="L909" i="1"/>
  <c r="D909" i="1"/>
  <c r="C909" i="1"/>
  <c r="B909" i="1"/>
  <c r="A909" i="1"/>
  <c r="L908" i="1"/>
  <c r="D908" i="1"/>
  <c r="C908" i="1"/>
  <c r="B908" i="1"/>
  <c r="A908" i="1"/>
  <c r="L907" i="1"/>
  <c r="D907" i="1"/>
  <c r="C907" i="1"/>
  <c r="B907" i="1"/>
  <c r="A907" i="1"/>
  <c r="L906" i="1"/>
  <c r="D906" i="1"/>
  <c r="C906" i="1"/>
  <c r="B906" i="1"/>
  <c r="A906" i="1"/>
  <c r="L904" i="1"/>
  <c r="D904" i="1"/>
  <c r="C904" i="1"/>
  <c r="B904" i="1"/>
  <c r="A904" i="1"/>
  <c r="L903" i="1"/>
  <c r="D903" i="1"/>
  <c r="C903" i="1"/>
  <c r="B903" i="1"/>
  <c r="A903" i="1"/>
  <c r="L902" i="1"/>
  <c r="D902" i="1"/>
  <c r="C902" i="1"/>
  <c r="B902" i="1"/>
  <c r="A902" i="1"/>
  <c r="L897" i="1"/>
  <c r="D897" i="1"/>
  <c r="C897" i="1"/>
  <c r="B897" i="1"/>
  <c r="A897" i="1"/>
  <c r="D896" i="1"/>
  <c r="C896" i="1"/>
  <c r="B896" i="1"/>
  <c r="A896" i="1"/>
  <c r="L895" i="1"/>
  <c r="D895" i="1"/>
  <c r="C895" i="1"/>
  <c r="B895" i="1"/>
  <c r="A895" i="1"/>
  <c r="D894" i="1"/>
  <c r="C894" i="1"/>
  <c r="B894" i="1"/>
  <c r="A894" i="1"/>
  <c r="D893" i="1"/>
  <c r="C893" i="1"/>
  <c r="B893" i="1"/>
  <c r="A893" i="1"/>
  <c r="D892" i="1"/>
  <c r="C892" i="1"/>
  <c r="B892" i="1"/>
  <c r="A892" i="1"/>
  <c r="D891" i="1"/>
  <c r="C891" i="1"/>
  <c r="B891" i="1"/>
  <c r="A891" i="1"/>
  <c r="L890" i="1"/>
  <c r="D890" i="1"/>
  <c r="C890" i="1"/>
  <c r="B890" i="1"/>
  <c r="A890" i="1"/>
  <c r="D889" i="1"/>
  <c r="C889" i="1"/>
  <c r="B889" i="1"/>
  <c r="A889" i="1"/>
  <c r="D888" i="1"/>
  <c r="C888" i="1"/>
  <c r="B888" i="1"/>
  <c r="A888" i="1"/>
  <c r="D887" i="1"/>
  <c r="C887" i="1"/>
  <c r="B887" i="1"/>
  <c r="A887" i="1"/>
  <c r="D886" i="1"/>
  <c r="C886" i="1"/>
  <c r="B886" i="1"/>
  <c r="A886" i="1"/>
  <c r="L885" i="1"/>
  <c r="D885" i="1"/>
  <c r="C885" i="1"/>
  <c r="B885" i="1"/>
  <c r="A885" i="1"/>
  <c r="D884" i="1"/>
  <c r="C884" i="1"/>
  <c r="B884" i="1"/>
  <c r="A884" i="1"/>
  <c r="D883" i="1"/>
  <c r="C883" i="1"/>
  <c r="B883" i="1"/>
  <c r="A883" i="1"/>
  <c r="D882" i="1"/>
  <c r="C882" i="1"/>
  <c r="B882" i="1"/>
  <c r="A882" i="1"/>
  <c r="D881" i="1"/>
  <c r="C881" i="1"/>
  <c r="B881" i="1"/>
  <c r="A881" i="1"/>
  <c r="D880" i="1"/>
  <c r="C880" i="1"/>
  <c r="B880" i="1"/>
  <c r="A880" i="1"/>
  <c r="L879" i="1"/>
  <c r="D879" i="1"/>
  <c r="C879" i="1"/>
  <c r="B879" i="1"/>
  <c r="A879" i="1"/>
  <c r="L878" i="1"/>
  <c r="D878" i="1"/>
  <c r="C878" i="1"/>
  <c r="B878" i="1"/>
  <c r="A878" i="1"/>
  <c r="L877" i="1"/>
  <c r="D877" i="1"/>
  <c r="C877" i="1"/>
  <c r="B877" i="1"/>
  <c r="A877" i="1"/>
  <c r="L876" i="1"/>
  <c r="D876" i="1"/>
  <c r="C876" i="1"/>
  <c r="B876" i="1"/>
  <c r="A876" i="1"/>
  <c r="L875" i="1"/>
  <c r="D875" i="1"/>
  <c r="C875" i="1"/>
  <c r="B875" i="1"/>
  <c r="A875" i="1"/>
  <c r="L874" i="1"/>
  <c r="D874" i="1"/>
  <c r="C874" i="1"/>
  <c r="B874" i="1"/>
  <c r="A874" i="1"/>
  <c r="L872" i="1"/>
  <c r="D872" i="1"/>
  <c r="C872" i="1"/>
  <c r="B872" i="1"/>
  <c r="A872" i="1"/>
  <c r="L871" i="1"/>
  <c r="D871" i="1"/>
  <c r="C871" i="1"/>
  <c r="B871" i="1"/>
  <c r="A871" i="1"/>
  <c r="L870" i="1"/>
  <c r="D870" i="1"/>
  <c r="C870" i="1"/>
  <c r="B870" i="1"/>
  <c r="A870" i="1"/>
  <c r="L869" i="1"/>
  <c r="D869" i="1"/>
  <c r="C869" i="1"/>
  <c r="B869" i="1"/>
  <c r="A869" i="1"/>
  <c r="L868" i="1"/>
  <c r="D868" i="1"/>
  <c r="C868" i="1"/>
  <c r="B868" i="1"/>
  <c r="A868" i="1"/>
  <c r="D867" i="1"/>
  <c r="C867" i="1"/>
  <c r="B867" i="1"/>
  <c r="A867" i="1"/>
  <c r="D866" i="1"/>
  <c r="C866" i="1"/>
  <c r="B866" i="1"/>
  <c r="A866" i="1"/>
  <c r="L865" i="1"/>
  <c r="D865" i="1"/>
  <c r="C865" i="1"/>
  <c r="B865" i="1"/>
  <c r="A865" i="1"/>
  <c r="L864" i="1"/>
  <c r="D864" i="1"/>
  <c r="C864" i="1"/>
  <c r="B864" i="1"/>
  <c r="A864" i="1"/>
  <c r="L863" i="1"/>
  <c r="D863" i="1"/>
  <c r="C863" i="1"/>
  <c r="B863" i="1"/>
  <c r="A863" i="1"/>
  <c r="L862" i="1"/>
  <c r="D862" i="1"/>
  <c r="C862" i="1"/>
  <c r="B862" i="1"/>
  <c r="A862" i="1"/>
  <c r="D861" i="1"/>
  <c r="C861" i="1"/>
  <c r="B861" i="1"/>
  <c r="A861" i="1"/>
  <c r="D860" i="1"/>
  <c r="C860" i="1"/>
  <c r="B860" i="1"/>
  <c r="A860" i="1"/>
  <c r="D859" i="1"/>
  <c r="C859" i="1"/>
  <c r="B859" i="1"/>
  <c r="A859" i="1"/>
  <c r="D858" i="1"/>
  <c r="C858" i="1"/>
  <c r="B858" i="1"/>
  <c r="A858" i="1"/>
  <c r="L857" i="1"/>
  <c r="D857" i="1"/>
  <c r="C857" i="1"/>
  <c r="B857" i="1"/>
  <c r="A857" i="1"/>
  <c r="L856" i="1"/>
  <c r="D856" i="1"/>
  <c r="C856" i="1"/>
  <c r="B856" i="1"/>
  <c r="A856" i="1"/>
  <c r="D855" i="1"/>
  <c r="C855" i="1"/>
  <c r="B855" i="1"/>
  <c r="A855" i="1"/>
  <c r="L854" i="1"/>
  <c r="D854" i="1"/>
  <c r="C854" i="1"/>
  <c r="B854" i="1"/>
  <c r="A854" i="1"/>
  <c r="L853" i="1"/>
  <c r="D853" i="1"/>
  <c r="C853" i="1"/>
  <c r="B853" i="1"/>
  <c r="A853" i="1"/>
  <c r="L851" i="1"/>
  <c r="D851" i="1"/>
  <c r="C851" i="1"/>
  <c r="B851" i="1"/>
  <c r="A851" i="1"/>
  <c r="L850" i="1"/>
  <c r="D850" i="1"/>
  <c r="C850" i="1"/>
  <c r="B850" i="1"/>
  <c r="A850" i="1"/>
  <c r="D849" i="1"/>
  <c r="C849" i="1"/>
  <c r="B849" i="1"/>
  <c r="A849" i="1"/>
  <c r="D848" i="1"/>
  <c r="C848" i="1"/>
  <c r="B848" i="1"/>
  <c r="A848" i="1"/>
  <c r="D847" i="1"/>
  <c r="C847" i="1"/>
  <c r="B847" i="1"/>
  <c r="A847" i="1"/>
  <c r="D846" i="1"/>
  <c r="C846" i="1"/>
  <c r="B846" i="1"/>
  <c r="A846" i="1"/>
  <c r="D845" i="1"/>
  <c r="C845" i="1"/>
  <c r="B845" i="1"/>
  <c r="A845" i="1"/>
  <c r="D844" i="1"/>
  <c r="C844" i="1"/>
  <c r="B844" i="1"/>
  <c r="A844" i="1"/>
  <c r="D843" i="1"/>
  <c r="C843" i="1"/>
  <c r="B843" i="1"/>
  <c r="A843" i="1"/>
  <c r="D842" i="1"/>
  <c r="C842" i="1"/>
  <c r="B842" i="1"/>
  <c r="A842" i="1"/>
  <c r="D841" i="1"/>
  <c r="C841" i="1"/>
  <c r="B841" i="1"/>
  <c r="A841" i="1"/>
  <c r="D840" i="1"/>
  <c r="C840" i="1"/>
  <c r="B840" i="1"/>
  <c r="A840" i="1"/>
  <c r="D839" i="1"/>
  <c r="C839" i="1"/>
  <c r="B839" i="1"/>
  <c r="A839" i="1"/>
  <c r="D838" i="1"/>
  <c r="C838" i="1"/>
  <c r="B838" i="1"/>
  <c r="A838" i="1"/>
  <c r="D837" i="1"/>
  <c r="C837" i="1"/>
  <c r="B837" i="1"/>
  <c r="A837" i="1"/>
  <c r="D836" i="1"/>
  <c r="C836" i="1"/>
  <c r="B836" i="1"/>
  <c r="A836" i="1"/>
  <c r="D835" i="1"/>
  <c r="C835" i="1"/>
  <c r="B835" i="1"/>
  <c r="A835" i="1"/>
  <c r="D834" i="1"/>
  <c r="C834" i="1"/>
  <c r="B834" i="1"/>
  <c r="A834" i="1"/>
  <c r="D833" i="1"/>
  <c r="C833" i="1"/>
  <c r="B833" i="1"/>
  <c r="A833" i="1"/>
  <c r="D832" i="1"/>
  <c r="C832" i="1"/>
  <c r="B832" i="1"/>
  <c r="A832" i="1"/>
  <c r="L831" i="1"/>
  <c r="D831" i="1"/>
  <c r="C831" i="1"/>
  <c r="B831" i="1"/>
  <c r="A831" i="1"/>
  <c r="L830" i="1"/>
  <c r="D830" i="1"/>
  <c r="C830" i="1"/>
  <c r="B830" i="1"/>
  <c r="A830" i="1"/>
  <c r="L829" i="1"/>
  <c r="D829" i="1"/>
  <c r="C829" i="1"/>
  <c r="B829" i="1"/>
  <c r="A829" i="1"/>
  <c r="L828" i="1"/>
  <c r="D828" i="1"/>
  <c r="C828" i="1"/>
  <c r="B828" i="1"/>
  <c r="A828" i="1"/>
  <c r="L827" i="1"/>
  <c r="D827" i="1"/>
  <c r="C827" i="1"/>
  <c r="B827" i="1"/>
  <c r="A827" i="1"/>
  <c r="L826" i="1"/>
  <c r="D826" i="1"/>
  <c r="C826" i="1"/>
  <c r="B826" i="1"/>
  <c r="A826" i="1"/>
  <c r="L825" i="1"/>
  <c r="D825" i="1"/>
  <c r="C825" i="1"/>
  <c r="B825" i="1"/>
  <c r="A825" i="1"/>
  <c r="L824" i="1"/>
  <c r="D824" i="1"/>
  <c r="C824" i="1"/>
  <c r="B824" i="1"/>
  <c r="A824" i="1"/>
  <c r="L823" i="1"/>
  <c r="D823" i="1"/>
  <c r="C823" i="1"/>
  <c r="B823" i="1"/>
  <c r="A823" i="1"/>
  <c r="L822" i="1"/>
  <c r="D822" i="1"/>
  <c r="C822" i="1"/>
  <c r="B822" i="1"/>
  <c r="A822" i="1"/>
  <c r="L821" i="1"/>
  <c r="D821" i="1"/>
  <c r="C821" i="1"/>
  <c r="B821" i="1"/>
  <c r="A821" i="1"/>
  <c r="L820" i="1"/>
  <c r="D820" i="1"/>
  <c r="C820" i="1"/>
  <c r="B820" i="1"/>
  <c r="A820" i="1"/>
  <c r="L819" i="1"/>
  <c r="D819" i="1"/>
  <c r="C819" i="1"/>
  <c r="B819" i="1"/>
  <c r="A819" i="1"/>
  <c r="L818" i="1"/>
  <c r="D818" i="1"/>
  <c r="C818" i="1"/>
  <c r="B818" i="1"/>
  <c r="A818" i="1"/>
  <c r="L817" i="1"/>
  <c r="D817" i="1"/>
  <c r="C817" i="1"/>
  <c r="B817" i="1"/>
  <c r="A817" i="1"/>
  <c r="D816" i="1"/>
  <c r="C816" i="1"/>
  <c r="B816" i="1"/>
  <c r="A816" i="1"/>
  <c r="D815" i="1"/>
  <c r="C815" i="1"/>
  <c r="B815" i="1"/>
  <c r="A815" i="1"/>
  <c r="D814" i="1"/>
  <c r="C814" i="1"/>
  <c r="B814" i="1"/>
  <c r="A814" i="1"/>
  <c r="L812" i="1"/>
  <c r="D812" i="1"/>
  <c r="C812" i="1"/>
  <c r="B812" i="1"/>
  <c r="A812" i="1"/>
  <c r="L811" i="1"/>
  <c r="D811" i="1"/>
  <c r="C811" i="1"/>
  <c r="B811" i="1"/>
  <c r="A811" i="1"/>
  <c r="L810" i="1"/>
  <c r="D810" i="1"/>
  <c r="C810" i="1"/>
  <c r="B810" i="1"/>
  <c r="A810" i="1"/>
  <c r="L809" i="1"/>
  <c r="D809" i="1"/>
  <c r="C809" i="1"/>
  <c r="B809" i="1"/>
  <c r="A809" i="1"/>
  <c r="D808" i="1"/>
  <c r="C808" i="1"/>
  <c r="B808" i="1"/>
  <c r="A808" i="1"/>
  <c r="L807" i="1"/>
  <c r="D807" i="1"/>
  <c r="C807" i="1"/>
  <c r="B807" i="1"/>
  <c r="A807" i="1"/>
  <c r="L806" i="1"/>
  <c r="D806" i="1"/>
  <c r="C806" i="1"/>
  <c r="B806" i="1"/>
  <c r="A806" i="1"/>
  <c r="L805" i="1"/>
  <c r="D805" i="1"/>
  <c r="C805" i="1"/>
  <c r="B805" i="1"/>
  <c r="A805" i="1"/>
  <c r="L804" i="1"/>
  <c r="D804" i="1"/>
  <c r="C804" i="1"/>
  <c r="B804" i="1"/>
  <c r="A804" i="1"/>
  <c r="L801" i="1"/>
  <c r="D801" i="1"/>
  <c r="C801" i="1"/>
  <c r="B801" i="1"/>
  <c r="A801" i="1"/>
  <c r="L800" i="1"/>
  <c r="D800" i="1"/>
  <c r="C800" i="1"/>
  <c r="B800" i="1"/>
  <c r="A800" i="1"/>
  <c r="L799" i="1"/>
  <c r="D799" i="1"/>
  <c r="C799" i="1"/>
  <c r="B799" i="1"/>
  <c r="A799" i="1"/>
  <c r="D798" i="1"/>
  <c r="C798" i="1"/>
  <c r="B798" i="1"/>
  <c r="A798" i="1"/>
  <c r="D797" i="1"/>
  <c r="C797" i="1"/>
  <c r="B797" i="1"/>
  <c r="A797" i="1"/>
  <c r="D796" i="1"/>
  <c r="C796" i="1"/>
  <c r="B796" i="1"/>
  <c r="A796" i="1"/>
  <c r="L792" i="1"/>
  <c r="D792" i="1"/>
  <c r="C792" i="1"/>
  <c r="B792" i="1"/>
  <c r="A792" i="1"/>
  <c r="L791" i="1"/>
  <c r="D791" i="1"/>
  <c r="C791" i="1"/>
  <c r="B791" i="1"/>
  <c r="A791" i="1"/>
  <c r="L790" i="1"/>
  <c r="D790" i="1"/>
  <c r="C790" i="1"/>
  <c r="B790" i="1"/>
  <c r="A790" i="1"/>
  <c r="L788" i="1"/>
  <c r="D788" i="1"/>
  <c r="C788" i="1"/>
  <c r="B788" i="1"/>
  <c r="A788" i="1"/>
  <c r="D787" i="1"/>
  <c r="C787" i="1"/>
  <c r="B787" i="1"/>
  <c r="A787" i="1"/>
  <c r="D786" i="1"/>
  <c r="C786" i="1"/>
  <c r="B786" i="1"/>
  <c r="A786" i="1"/>
  <c r="D785" i="1"/>
  <c r="C785" i="1"/>
  <c r="B785" i="1"/>
  <c r="A785" i="1"/>
  <c r="L784" i="1"/>
  <c r="D784" i="1"/>
  <c r="C784" i="1"/>
  <c r="B784" i="1"/>
  <c r="A784" i="1"/>
  <c r="L783" i="1"/>
  <c r="D783" i="1"/>
  <c r="C783" i="1"/>
  <c r="B783" i="1"/>
  <c r="A783" i="1"/>
  <c r="D782" i="1"/>
  <c r="C782" i="1"/>
  <c r="B782" i="1"/>
  <c r="A782" i="1"/>
  <c r="D781" i="1"/>
  <c r="C781" i="1"/>
  <c r="B781" i="1"/>
  <c r="A781" i="1"/>
  <c r="D780" i="1"/>
  <c r="C780" i="1"/>
  <c r="B780" i="1"/>
  <c r="A780" i="1"/>
  <c r="L779" i="1"/>
  <c r="D779" i="1"/>
  <c r="C779" i="1"/>
  <c r="B779" i="1"/>
  <c r="A779" i="1"/>
  <c r="L778" i="1"/>
  <c r="D778" i="1"/>
  <c r="C778" i="1"/>
  <c r="B778" i="1"/>
  <c r="A778" i="1"/>
  <c r="L777" i="1"/>
  <c r="D777" i="1"/>
  <c r="C777" i="1"/>
  <c r="B777" i="1"/>
  <c r="A777" i="1"/>
  <c r="L776" i="1"/>
  <c r="D776" i="1"/>
  <c r="C776" i="1"/>
  <c r="B776" i="1"/>
  <c r="A776" i="1"/>
  <c r="L775" i="1"/>
  <c r="D775" i="1"/>
  <c r="C775" i="1"/>
  <c r="B775" i="1"/>
  <c r="A775" i="1"/>
  <c r="L774" i="1"/>
  <c r="D774" i="1"/>
  <c r="C774" i="1"/>
  <c r="B774" i="1"/>
  <c r="A774" i="1"/>
  <c r="D773" i="1"/>
  <c r="C773" i="1"/>
  <c r="B773" i="1"/>
  <c r="A773" i="1"/>
  <c r="L772" i="1"/>
  <c r="D772" i="1"/>
  <c r="C772" i="1"/>
  <c r="B772" i="1"/>
  <c r="A772" i="1"/>
  <c r="L771" i="1"/>
  <c r="D771" i="1"/>
  <c r="C771" i="1"/>
  <c r="B771" i="1"/>
  <c r="A771" i="1"/>
  <c r="L770" i="1"/>
  <c r="D770" i="1"/>
  <c r="C770" i="1"/>
  <c r="B770" i="1"/>
  <c r="A770" i="1"/>
  <c r="L769" i="1"/>
  <c r="D769" i="1"/>
  <c r="C769" i="1"/>
  <c r="B769" i="1"/>
  <c r="A769" i="1"/>
  <c r="L768" i="1"/>
  <c r="D768" i="1"/>
  <c r="C768" i="1"/>
  <c r="B768" i="1"/>
  <c r="A768" i="1"/>
  <c r="L767" i="1"/>
  <c r="D767" i="1"/>
  <c r="C767" i="1"/>
  <c r="B767" i="1"/>
  <c r="A767" i="1"/>
  <c r="L766" i="1"/>
  <c r="D766" i="1"/>
  <c r="C766" i="1"/>
  <c r="B766" i="1"/>
  <c r="A766" i="1"/>
  <c r="L765" i="1"/>
  <c r="D765" i="1"/>
  <c r="C765" i="1"/>
  <c r="B765" i="1"/>
  <c r="A765" i="1"/>
  <c r="L764" i="1"/>
  <c r="D764" i="1"/>
  <c r="C764" i="1"/>
  <c r="B764" i="1"/>
  <c r="A764" i="1"/>
  <c r="L763" i="1"/>
  <c r="D763" i="1"/>
  <c r="C763" i="1"/>
  <c r="B763" i="1"/>
  <c r="A763" i="1"/>
  <c r="L762" i="1"/>
  <c r="D762" i="1"/>
  <c r="C762" i="1"/>
  <c r="B762" i="1"/>
  <c r="A762" i="1"/>
  <c r="L761" i="1"/>
  <c r="D761" i="1"/>
  <c r="C761" i="1"/>
  <c r="B761" i="1"/>
  <c r="A761" i="1"/>
  <c r="L760" i="1"/>
  <c r="D760" i="1"/>
  <c r="C760" i="1"/>
  <c r="B760" i="1"/>
  <c r="A760" i="1"/>
  <c r="L759" i="1"/>
  <c r="D759" i="1"/>
  <c r="C759" i="1"/>
  <c r="B759" i="1"/>
  <c r="A759" i="1"/>
  <c r="L758" i="1"/>
  <c r="D758" i="1"/>
  <c r="C758" i="1"/>
  <c r="B758" i="1"/>
  <c r="A758" i="1"/>
  <c r="L757" i="1"/>
  <c r="D757" i="1"/>
  <c r="C757" i="1"/>
  <c r="B757" i="1"/>
  <c r="A757" i="1"/>
  <c r="L756" i="1"/>
  <c r="D756" i="1"/>
  <c r="C756" i="1"/>
  <c r="B756" i="1"/>
  <c r="A756" i="1"/>
  <c r="L755" i="1"/>
  <c r="D755" i="1"/>
  <c r="C755" i="1"/>
  <c r="B755" i="1"/>
  <c r="A755" i="1"/>
  <c r="L754" i="1"/>
  <c r="D754" i="1"/>
  <c r="C754" i="1"/>
  <c r="B754" i="1"/>
  <c r="A754" i="1"/>
  <c r="L753" i="1"/>
  <c r="D753" i="1"/>
  <c r="C753" i="1"/>
  <c r="B753" i="1"/>
  <c r="A753" i="1"/>
  <c r="L752" i="1"/>
  <c r="D752" i="1"/>
  <c r="C752" i="1"/>
  <c r="B752" i="1"/>
  <c r="A752" i="1"/>
  <c r="D751" i="1"/>
  <c r="C751" i="1"/>
  <c r="B751" i="1"/>
  <c r="A751" i="1"/>
  <c r="D750" i="1"/>
  <c r="C750" i="1"/>
  <c r="B750" i="1"/>
  <c r="A750" i="1"/>
  <c r="L749" i="1"/>
  <c r="D749" i="1"/>
  <c r="C749" i="1"/>
  <c r="B749" i="1"/>
  <c r="A749" i="1"/>
  <c r="L748" i="1"/>
  <c r="D748" i="1"/>
  <c r="C748" i="1"/>
  <c r="B748" i="1"/>
  <c r="A748" i="1"/>
  <c r="L747" i="1"/>
  <c r="D747" i="1"/>
  <c r="C747" i="1"/>
  <c r="B747" i="1"/>
  <c r="A747" i="1"/>
  <c r="L746" i="1"/>
  <c r="D746" i="1"/>
  <c r="C746" i="1"/>
  <c r="B746" i="1"/>
  <c r="A746" i="1"/>
  <c r="L745" i="1"/>
  <c r="D745" i="1"/>
  <c r="C745" i="1"/>
  <c r="B745" i="1"/>
  <c r="A745" i="1"/>
  <c r="L744" i="1"/>
  <c r="D744" i="1"/>
  <c r="C744" i="1"/>
  <c r="B744" i="1"/>
  <c r="A744" i="1"/>
  <c r="L743" i="1"/>
  <c r="D743" i="1"/>
  <c r="C743" i="1"/>
  <c r="B743" i="1"/>
  <c r="A743" i="1"/>
  <c r="L742" i="1"/>
  <c r="D742" i="1"/>
  <c r="C742" i="1"/>
  <c r="B742" i="1"/>
  <c r="A742" i="1"/>
  <c r="L741" i="1"/>
  <c r="D741" i="1"/>
  <c r="C741" i="1"/>
  <c r="B741" i="1"/>
  <c r="A741" i="1"/>
  <c r="L740" i="1"/>
  <c r="D740" i="1"/>
  <c r="C740" i="1"/>
  <c r="B740" i="1"/>
  <c r="A740" i="1"/>
  <c r="L739" i="1"/>
  <c r="D739" i="1"/>
  <c r="C739" i="1"/>
  <c r="B739" i="1"/>
  <c r="A739" i="1"/>
  <c r="L738" i="1"/>
  <c r="D738" i="1"/>
  <c r="C738" i="1"/>
  <c r="B738" i="1"/>
  <c r="A738" i="1"/>
  <c r="L737" i="1"/>
  <c r="D737" i="1"/>
  <c r="C737" i="1"/>
  <c r="B737" i="1"/>
  <c r="A737" i="1"/>
  <c r="L736" i="1"/>
  <c r="D736" i="1"/>
  <c r="C736" i="1"/>
  <c r="B736" i="1"/>
  <c r="A736" i="1"/>
  <c r="L735" i="1"/>
  <c r="D735" i="1"/>
  <c r="C735" i="1"/>
  <c r="B735" i="1"/>
  <c r="A735" i="1"/>
  <c r="L734" i="1"/>
  <c r="D734" i="1"/>
  <c r="C734" i="1"/>
  <c r="B734" i="1"/>
  <c r="A734" i="1"/>
  <c r="L733" i="1"/>
  <c r="D733" i="1"/>
  <c r="C733" i="1"/>
  <c r="B733" i="1"/>
  <c r="A733" i="1"/>
  <c r="L732" i="1"/>
  <c r="D732" i="1"/>
  <c r="C732" i="1"/>
  <c r="B732" i="1"/>
  <c r="A732" i="1"/>
  <c r="L731" i="1"/>
  <c r="D731" i="1"/>
  <c r="C731" i="1"/>
  <c r="B731" i="1"/>
  <c r="A731" i="1"/>
  <c r="L730" i="1"/>
  <c r="D730" i="1"/>
  <c r="C730" i="1"/>
  <c r="B730" i="1"/>
  <c r="A730" i="1"/>
  <c r="L729" i="1"/>
  <c r="D729" i="1"/>
  <c r="C729" i="1"/>
  <c r="B729" i="1"/>
  <c r="A729" i="1"/>
  <c r="L727" i="1"/>
  <c r="D727" i="1"/>
  <c r="C727" i="1"/>
  <c r="B727" i="1"/>
  <c r="A727" i="1"/>
  <c r="L726" i="1"/>
  <c r="D726" i="1"/>
  <c r="C726" i="1"/>
  <c r="B726" i="1"/>
  <c r="A726" i="1"/>
  <c r="L725" i="1"/>
  <c r="D725" i="1"/>
  <c r="C725" i="1"/>
  <c r="B725" i="1"/>
  <c r="A725" i="1"/>
  <c r="L724" i="1"/>
  <c r="D724" i="1"/>
  <c r="C724" i="1"/>
  <c r="B724" i="1"/>
  <c r="A724" i="1"/>
  <c r="L723" i="1"/>
  <c r="D723" i="1"/>
  <c r="C723" i="1"/>
  <c r="B723" i="1"/>
  <c r="A723" i="1"/>
  <c r="L722" i="1"/>
  <c r="D722" i="1"/>
  <c r="C722" i="1"/>
  <c r="B722" i="1"/>
  <c r="A722" i="1"/>
  <c r="L721" i="1"/>
  <c r="D721" i="1"/>
  <c r="C721" i="1"/>
  <c r="B721" i="1"/>
  <c r="A721" i="1"/>
  <c r="L720" i="1"/>
  <c r="D720" i="1"/>
  <c r="C720" i="1"/>
  <c r="B720" i="1"/>
  <c r="A720" i="1"/>
  <c r="L719" i="1"/>
  <c r="D719" i="1"/>
  <c r="C719" i="1"/>
  <c r="B719" i="1"/>
  <c r="A719" i="1"/>
  <c r="L718" i="1"/>
  <c r="D718" i="1"/>
  <c r="C718" i="1"/>
  <c r="B718" i="1"/>
  <c r="A718" i="1"/>
  <c r="L717" i="1"/>
  <c r="D717" i="1"/>
  <c r="C717" i="1"/>
  <c r="B717" i="1"/>
  <c r="A717" i="1"/>
  <c r="L716" i="1"/>
  <c r="D716" i="1"/>
  <c r="C716" i="1"/>
  <c r="B716" i="1"/>
  <c r="A716" i="1"/>
  <c r="L715" i="1"/>
  <c r="D715" i="1"/>
  <c r="C715" i="1"/>
  <c r="B715" i="1"/>
  <c r="A715" i="1"/>
  <c r="L714" i="1"/>
  <c r="D714" i="1"/>
  <c r="C714" i="1"/>
  <c r="B714" i="1"/>
  <c r="A714" i="1"/>
  <c r="L713" i="1"/>
  <c r="D713" i="1"/>
  <c r="C713" i="1"/>
  <c r="B713" i="1"/>
  <c r="A713" i="1"/>
  <c r="L712" i="1"/>
  <c r="D712" i="1"/>
  <c r="C712" i="1"/>
  <c r="B712" i="1"/>
  <c r="A712" i="1"/>
  <c r="L711" i="1"/>
  <c r="D711" i="1"/>
  <c r="C711" i="1"/>
  <c r="B711" i="1"/>
  <c r="A711" i="1"/>
  <c r="L710" i="1"/>
  <c r="D710" i="1"/>
  <c r="C710" i="1"/>
  <c r="B710" i="1"/>
  <c r="A710" i="1"/>
  <c r="L709" i="1"/>
  <c r="D709" i="1"/>
  <c r="C709" i="1"/>
  <c r="B709" i="1"/>
  <c r="A709" i="1"/>
  <c r="L708" i="1"/>
  <c r="D708" i="1"/>
  <c r="C708" i="1"/>
  <c r="B708" i="1"/>
  <c r="A708" i="1"/>
  <c r="D707" i="1"/>
  <c r="C707" i="1"/>
  <c r="B707" i="1"/>
  <c r="A707" i="1"/>
  <c r="L706" i="1"/>
  <c r="D706" i="1"/>
  <c r="C706" i="1"/>
  <c r="B706" i="1"/>
  <c r="A706" i="1"/>
  <c r="L705" i="1"/>
  <c r="D705" i="1"/>
  <c r="C705" i="1"/>
  <c r="B705" i="1"/>
  <c r="A705" i="1"/>
  <c r="L704" i="1"/>
  <c r="D704" i="1"/>
  <c r="C704" i="1"/>
  <c r="B704" i="1"/>
  <c r="A704" i="1"/>
  <c r="L703" i="1"/>
  <c r="D703" i="1"/>
  <c r="C703" i="1"/>
  <c r="B703" i="1"/>
  <c r="A703" i="1"/>
  <c r="L702" i="1"/>
  <c r="D702" i="1"/>
  <c r="C702" i="1"/>
  <c r="B702" i="1"/>
  <c r="A702" i="1"/>
  <c r="L701" i="1"/>
  <c r="D701" i="1"/>
  <c r="C701" i="1"/>
  <c r="B701" i="1"/>
  <c r="A701" i="1"/>
  <c r="L700" i="1"/>
  <c r="D700" i="1"/>
  <c r="C700" i="1"/>
  <c r="B700" i="1"/>
  <c r="A700" i="1"/>
  <c r="L699" i="1"/>
  <c r="D699" i="1"/>
  <c r="C699" i="1"/>
  <c r="B699" i="1"/>
  <c r="A699" i="1"/>
  <c r="L698" i="1"/>
  <c r="D698" i="1"/>
  <c r="C698" i="1"/>
  <c r="B698" i="1"/>
  <c r="A698" i="1"/>
  <c r="L697" i="1"/>
  <c r="D697" i="1"/>
  <c r="C697" i="1"/>
  <c r="B697" i="1"/>
  <c r="A697" i="1"/>
  <c r="L696" i="1"/>
  <c r="D696" i="1"/>
  <c r="C696" i="1"/>
  <c r="B696" i="1"/>
  <c r="A696" i="1"/>
  <c r="L695" i="1"/>
  <c r="D695" i="1"/>
  <c r="C695" i="1"/>
  <c r="B695" i="1"/>
  <c r="A695" i="1"/>
  <c r="L694" i="1"/>
  <c r="D694" i="1"/>
  <c r="C694" i="1"/>
  <c r="B694" i="1"/>
  <c r="A694" i="1"/>
  <c r="L693" i="1"/>
  <c r="D693" i="1"/>
  <c r="C693" i="1"/>
  <c r="B693" i="1"/>
  <c r="A693" i="1"/>
  <c r="L692" i="1"/>
  <c r="D692" i="1"/>
  <c r="C692" i="1"/>
  <c r="B692" i="1"/>
  <c r="A692" i="1"/>
  <c r="L691" i="1"/>
  <c r="D691" i="1"/>
  <c r="C691" i="1"/>
  <c r="B691" i="1"/>
  <c r="A691" i="1"/>
  <c r="L690" i="1"/>
  <c r="D690" i="1"/>
  <c r="C690" i="1"/>
  <c r="B690" i="1"/>
  <c r="A690" i="1"/>
  <c r="L689" i="1"/>
  <c r="D689" i="1"/>
  <c r="C689" i="1"/>
  <c r="B689" i="1"/>
  <c r="A689" i="1"/>
  <c r="L688" i="1"/>
  <c r="D688" i="1"/>
  <c r="C688" i="1"/>
  <c r="B688" i="1"/>
  <c r="A688" i="1"/>
  <c r="L686" i="1"/>
  <c r="D686" i="1"/>
  <c r="C686" i="1"/>
  <c r="B686" i="1"/>
  <c r="A686" i="1"/>
  <c r="L685" i="1"/>
  <c r="D685" i="1"/>
  <c r="C685" i="1"/>
  <c r="B685" i="1"/>
  <c r="A685" i="1"/>
  <c r="L684" i="1"/>
  <c r="D684" i="1"/>
  <c r="C684" i="1"/>
  <c r="B684" i="1"/>
  <c r="A684" i="1"/>
  <c r="L683" i="1"/>
  <c r="D683" i="1"/>
  <c r="C683" i="1"/>
  <c r="B683" i="1"/>
  <c r="A683" i="1"/>
  <c r="L682" i="1"/>
  <c r="D682" i="1"/>
  <c r="C682" i="1"/>
  <c r="B682" i="1"/>
  <c r="A682" i="1"/>
  <c r="L681" i="1"/>
  <c r="D681" i="1"/>
  <c r="C681" i="1"/>
  <c r="B681" i="1"/>
  <c r="A681" i="1"/>
  <c r="L680" i="1"/>
  <c r="D680" i="1"/>
  <c r="C680" i="1"/>
  <c r="B680" i="1"/>
  <c r="A680" i="1"/>
  <c r="L679" i="1"/>
  <c r="D679" i="1"/>
  <c r="C679" i="1"/>
  <c r="B679" i="1"/>
  <c r="A679" i="1"/>
  <c r="L678" i="1"/>
  <c r="D678" i="1"/>
  <c r="C678" i="1"/>
  <c r="B678" i="1"/>
  <c r="A678" i="1"/>
  <c r="L677" i="1"/>
  <c r="D677" i="1"/>
  <c r="C677" i="1"/>
  <c r="B677" i="1"/>
  <c r="A677" i="1"/>
  <c r="L676" i="1"/>
  <c r="D676" i="1"/>
  <c r="C676" i="1"/>
  <c r="B676" i="1"/>
  <c r="A676" i="1"/>
  <c r="L675" i="1"/>
  <c r="D675" i="1"/>
  <c r="C675" i="1"/>
  <c r="B675" i="1"/>
  <c r="A675" i="1"/>
  <c r="L674" i="1"/>
  <c r="D674" i="1"/>
  <c r="C674" i="1"/>
  <c r="B674" i="1"/>
  <c r="A674" i="1"/>
  <c r="L673" i="1"/>
  <c r="D673" i="1"/>
  <c r="C673" i="1"/>
  <c r="B673" i="1"/>
  <c r="A673" i="1"/>
  <c r="L672" i="1"/>
  <c r="D672" i="1"/>
  <c r="C672" i="1"/>
  <c r="B672" i="1"/>
  <c r="A672" i="1"/>
  <c r="L671" i="1"/>
  <c r="D671" i="1"/>
  <c r="C671" i="1"/>
  <c r="B671" i="1"/>
  <c r="A671" i="1"/>
  <c r="L670" i="1"/>
  <c r="D670" i="1"/>
  <c r="C670" i="1"/>
  <c r="B670" i="1"/>
  <c r="A670" i="1"/>
  <c r="L669" i="1"/>
  <c r="D669" i="1"/>
  <c r="C669" i="1"/>
  <c r="B669" i="1"/>
  <c r="A669" i="1"/>
  <c r="L668" i="1"/>
  <c r="D668" i="1"/>
  <c r="C668" i="1"/>
  <c r="B668" i="1"/>
  <c r="A668" i="1"/>
  <c r="L666" i="1"/>
  <c r="D666" i="1"/>
  <c r="C666" i="1"/>
  <c r="B666" i="1"/>
  <c r="A666" i="1"/>
  <c r="L664" i="1"/>
  <c r="D664" i="1"/>
  <c r="C664" i="1"/>
  <c r="B664" i="1"/>
  <c r="A664" i="1"/>
  <c r="L663" i="1"/>
  <c r="D663" i="1"/>
  <c r="C663" i="1"/>
  <c r="B663" i="1"/>
  <c r="A663" i="1"/>
  <c r="L662" i="1"/>
  <c r="D662" i="1"/>
  <c r="C662" i="1"/>
  <c r="B662" i="1"/>
  <c r="A662" i="1"/>
  <c r="L661" i="1"/>
  <c r="D661" i="1"/>
  <c r="C661" i="1"/>
  <c r="B661" i="1"/>
  <c r="A661" i="1"/>
  <c r="L660" i="1"/>
  <c r="D660" i="1"/>
  <c r="C660" i="1"/>
  <c r="B660" i="1"/>
  <c r="A660" i="1"/>
  <c r="L659" i="1"/>
  <c r="D659" i="1"/>
  <c r="C659" i="1"/>
  <c r="B659" i="1"/>
  <c r="A659" i="1"/>
  <c r="L658" i="1"/>
  <c r="D658" i="1"/>
  <c r="C658" i="1"/>
  <c r="B658" i="1"/>
  <c r="A658" i="1"/>
  <c r="L657" i="1"/>
  <c r="D657" i="1"/>
  <c r="C657" i="1"/>
  <c r="B657" i="1"/>
  <c r="A657" i="1"/>
  <c r="L656" i="1"/>
  <c r="D656" i="1"/>
  <c r="C656" i="1"/>
  <c r="B656" i="1"/>
  <c r="A656" i="1"/>
  <c r="L655" i="1"/>
  <c r="D655" i="1"/>
  <c r="C655" i="1"/>
  <c r="B655" i="1"/>
  <c r="A655" i="1"/>
  <c r="L654" i="1"/>
  <c r="D654" i="1"/>
  <c r="C654" i="1"/>
  <c r="B654" i="1"/>
  <c r="A654" i="1"/>
  <c r="L653" i="1"/>
  <c r="D653" i="1"/>
  <c r="C653" i="1"/>
  <c r="B653" i="1"/>
  <c r="A653" i="1"/>
  <c r="L652" i="1"/>
  <c r="D652" i="1"/>
  <c r="C652" i="1"/>
  <c r="B652" i="1"/>
  <c r="A652" i="1"/>
  <c r="L651" i="1"/>
  <c r="D651" i="1"/>
  <c r="C651" i="1"/>
  <c r="B651" i="1"/>
  <c r="A651" i="1"/>
  <c r="L650" i="1"/>
  <c r="D650" i="1"/>
  <c r="C650" i="1"/>
  <c r="B650" i="1"/>
  <c r="A650" i="1"/>
  <c r="L649" i="1"/>
  <c r="D649" i="1"/>
  <c r="C649" i="1"/>
  <c r="B649" i="1"/>
  <c r="A649" i="1"/>
  <c r="L648" i="1"/>
  <c r="D648" i="1"/>
  <c r="C648" i="1"/>
  <c r="B648" i="1"/>
  <c r="A648" i="1"/>
  <c r="L647" i="1"/>
  <c r="D647" i="1"/>
  <c r="C647" i="1"/>
  <c r="B647" i="1"/>
  <c r="A647" i="1"/>
  <c r="L646" i="1"/>
  <c r="D646" i="1"/>
  <c r="C646" i="1"/>
  <c r="B646" i="1"/>
  <c r="A646" i="1"/>
  <c r="L645" i="1"/>
  <c r="D645" i="1"/>
  <c r="C645" i="1"/>
  <c r="B645" i="1"/>
  <c r="A645" i="1"/>
  <c r="L644" i="1"/>
  <c r="D644" i="1"/>
  <c r="C644" i="1"/>
  <c r="B644" i="1"/>
  <c r="A644" i="1"/>
  <c r="L643" i="1"/>
  <c r="D643" i="1"/>
  <c r="C643" i="1"/>
  <c r="B643" i="1"/>
  <c r="A643" i="1"/>
  <c r="L642" i="1"/>
  <c r="D642" i="1"/>
  <c r="C642" i="1"/>
  <c r="B642" i="1"/>
  <c r="A642" i="1"/>
  <c r="L641" i="1"/>
  <c r="D641" i="1"/>
  <c r="C641" i="1"/>
  <c r="B641" i="1"/>
  <c r="A641" i="1"/>
  <c r="L640" i="1"/>
  <c r="D640" i="1"/>
  <c r="C640" i="1"/>
  <c r="B640" i="1"/>
  <c r="A640" i="1"/>
  <c r="L639" i="1"/>
  <c r="D639" i="1"/>
  <c r="C639" i="1"/>
  <c r="B639" i="1"/>
  <c r="A639" i="1"/>
  <c r="L638" i="1"/>
  <c r="D638" i="1"/>
  <c r="C638" i="1"/>
  <c r="B638" i="1"/>
  <c r="A638" i="1"/>
  <c r="L637" i="1"/>
  <c r="D637" i="1"/>
  <c r="C637" i="1"/>
  <c r="B637" i="1"/>
  <c r="A637" i="1"/>
  <c r="L636" i="1"/>
  <c r="D636" i="1"/>
  <c r="C636" i="1"/>
  <c r="B636" i="1"/>
  <c r="A636" i="1"/>
  <c r="L635" i="1"/>
  <c r="D635" i="1"/>
  <c r="C635" i="1"/>
  <c r="B635" i="1"/>
  <c r="A635" i="1"/>
  <c r="D634" i="1"/>
  <c r="C634" i="1"/>
  <c r="B634" i="1"/>
  <c r="A634" i="1"/>
  <c r="L633" i="1"/>
  <c r="D633" i="1"/>
  <c r="C633" i="1"/>
  <c r="B633" i="1"/>
  <c r="A633" i="1"/>
  <c r="L632" i="1"/>
  <c r="D632" i="1"/>
  <c r="C632" i="1"/>
  <c r="B632" i="1"/>
  <c r="A632" i="1"/>
  <c r="L631" i="1"/>
  <c r="D631" i="1"/>
  <c r="C631" i="1"/>
  <c r="B631" i="1"/>
  <c r="A631" i="1"/>
  <c r="L630" i="1"/>
  <c r="D630" i="1"/>
  <c r="C630" i="1"/>
  <c r="B630" i="1"/>
  <c r="A630" i="1"/>
  <c r="L629" i="1"/>
  <c r="D629" i="1"/>
  <c r="C629" i="1"/>
  <c r="B629" i="1"/>
  <c r="A629" i="1"/>
  <c r="L628" i="1"/>
  <c r="D628" i="1"/>
  <c r="C628" i="1"/>
  <c r="B628" i="1"/>
  <c r="A628" i="1"/>
  <c r="L627" i="1"/>
  <c r="D627" i="1"/>
  <c r="C627" i="1"/>
  <c r="B627" i="1"/>
  <c r="A627" i="1"/>
  <c r="L626" i="1"/>
  <c r="D626" i="1"/>
  <c r="C626" i="1"/>
  <c r="B626" i="1"/>
  <c r="A626" i="1"/>
  <c r="L625" i="1"/>
  <c r="D625" i="1"/>
  <c r="C625" i="1"/>
  <c r="B625" i="1"/>
  <c r="A625" i="1"/>
  <c r="L624" i="1"/>
  <c r="D624" i="1"/>
  <c r="C624" i="1"/>
  <c r="B624" i="1"/>
  <c r="A624" i="1"/>
  <c r="L623" i="1"/>
  <c r="D623" i="1"/>
  <c r="C623" i="1"/>
  <c r="B623" i="1"/>
  <c r="A623" i="1"/>
  <c r="L622" i="1"/>
  <c r="D622" i="1"/>
  <c r="C622" i="1"/>
  <c r="B622" i="1"/>
  <c r="A622" i="1"/>
  <c r="L621" i="1"/>
  <c r="D621" i="1"/>
  <c r="C621" i="1"/>
  <c r="B621" i="1"/>
  <c r="A621" i="1"/>
  <c r="L620" i="1"/>
  <c r="D620" i="1"/>
  <c r="C620" i="1"/>
  <c r="B620" i="1"/>
  <c r="A620" i="1"/>
  <c r="L617" i="1"/>
  <c r="D617" i="1"/>
  <c r="C617" i="1"/>
  <c r="B617" i="1"/>
  <c r="A617" i="1"/>
  <c r="L616" i="1"/>
  <c r="D616" i="1"/>
  <c r="C616" i="1"/>
  <c r="B616" i="1"/>
  <c r="A616" i="1"/>
  <c r="L615" i="1"/>
  <c r="D615" i="1"/>
  <c r="C615" i="1"/>
  <c r="B615" i="1"/>
  <c r="A615" i="1"/>
  <c r="L614" i="1"/>
  <c r="D614" i="1"/>
  <c r="C614" i="1"/>
  <c r="B614" i="1"/>
  <c r="A614" i="1"/>
  <c r="L613" i="1"/>
  <c r="D613" i="1"/>
  <c r="C613" i="1"/>
  <c r="B613" i="1"/>
  <c r="A613" i="1"/>
  <c r="L612" i="1"/>
  <c r="D612" i="1"/>
  <c r="C612" i="1"/>
  <c r="B612" i="1"/>
  <c r="A612" i="1"/>
  <c r="L611" i="1"/>
  <c r="D611" i="1"/>
  <c r="C611" i="1"/>
  <c r="B611" i="1"/>
  <c r="A611" i="1"/>
  <c r="L610" i="1"/>
  <c r="D610" i="1"/>
  <c r="C610" i="1"/>
  <c r="B610" i="1"/>
  <c r="A610" i="1"/>
  <c r="L609" i="1"/>
  <c r="D609" i="1"/>
  <c r="C609" i="1"/>
  <c r="B609" i="1"/>
  <c r="A609" i="1"/>
  <c r="L608" i="1"/>
  <c r="D608" i="1"/>
  <c r="C608" i="1"/>
  <c r="B608" i="1"/>
  <c r="A608" i="1"/>
  <c r="L607" i="1"/>
  <c r="D607" i="1"/>
  <c r="C607" i="1"/>
  <c r="B607" i="1"/>
  <c r="A607" i="1"/>
  <c r="L606" i="1"/>
  <c r="D606" i="1"/>
  <c r="C606" i="1"/>
  <c r="B606" i="1"/>
  <c r="A606" i="1"/>
  <c r="L605" i="1"/>
  <c r="D605" i="1"/>
  <c r="C605" i="1"/>
  <c r="B605" i="1"/>
  <c r="A605" i="1"/>
  <c r="L604" i="1"/>
  <c r="D604" i="1"/>
  <c r="C604" i="1"/>
  <c r="B604" i="1"/>
  <c r="A604" i="1"/>
  <c r="L603" i="1"/>
  <c r="D603" i="1"/>
  <c r="C603" i="1"/>
  <c r="B603" i="1"/>
  <c r="A603" i="1"/>
  <c r="L602" i="1"/>
  <c r="D602" i="1"/>
  <c r="C602" i="1"/>
  <c r="B602" i="1"/>
  <c r="A602" i="1"/>
  <c r="L601" i="1"/>
  <c r="D601" i="1"/>
  <c r="C601" i="1"/>
  <c r="B601" i="1"/>
  <c r="A601" i="1"/>
  <c r="L600" i="1"/>
  <c r="D600" i="1"/>
  <c r="C600" i="1"/>
  <c r="B600" i="1"/>
  <c r="A600" i="1"/>
  <c r="L599" i="1"/>
  <c r="D599" i="1"/>
  <c r="C599" i="1"/>
  <c r="B599" i="1"/>
  <c r="A599" i="1"/>
  <c r="L598" i="1"/>
  <c r="D598" i="1"/>
  <c r="C598" i="1"/>
  <c r="B598" i="1"/>
  <c r="A598" i="1"/>
  <c r="L597" i="1"/>
  <c r="D597" i="1"/>
  <c r="C597" i="1"/>
  <c r="B597" i="1"/>
  <c r="A597" i="1"/>
  <c r="L596" i="1"/>
  <c r="D596" i="1"/>
  <c r="C596" i="1"/>
  <c r="B596" i="1"/>
  <c r="A596" i="1"/>
  <c r="L595" i="1"/>
  <c r="D595" i="1"/>
  <c r="C595" i="1"/>
  <c r="B595" i="1"/>
  <c r="A595" i="1"/>
  <c r="L594" i="1"/>
  <c r="D594" i="1"/>
  <c r="C594" i="1"/>
  <c r="B594" i="1"/>
  <c r="A594" i="1"/>
  <c r="L593" i="1"/>
  <c r="D593" i="1"/>
  <c r="C593" i="1"/>
  <c r="B593" i="1"/>
  <c r="A593" i="1"/>
  <c r="L592" i="1"/>
  <c r="D592" i="1"/>
  <c r="C592" i="1"/>
  <c r="B592" i="1"/>
  <c r="A592" i="1"/>
  <c r="L591" i="1"/>
  <c r="D591" i="1"/>
  <c r="C591" i="1"/>
  <c r="B591" i="1"/>
  <c r="A591" i="1"/>
  <c r="L590" i="1"/>
  <c r="D590" i="1"/>
  <c r="C590" i="1"/>
  <c r="B590" i="1"/>
  <c r="A590" i="1"/>
  <c r="L589" i="1"/>
  <c r="D589" i="1"/>
  <c r="C589" i="1"/>
  <c r="B589" i="1"/>
  <c r="A589" i="1"/>
  <c r="L588" i="1"/>
  <c r="D588" i="1"/>
  <c r="C588" i="1"/>
  <c r="B588" i="1"/>
  <c r="A588" i="1"/>
  <c r="L587" i="1"/>
  <c r="D587" i="1"/>
  <c r="C587" i="1"/>
  <c r="B587" i="1"/>
  <c r="A587" i="1"/>
  <c r="L586" i="1"/>
  <c r="D586" i="1"/>
  <c r="C586" i="1"/>
  <c r="B586" i="1"/>
  <c r="A586" i="1"/>
  <c r="L585" i="1"/>
  <c r="D585" i="1"/>
  <c r="C585" i="1"/>
  <c r="B585" i="1"/>
  <c r="A585" i="1"/>
  <c r="L584" i="1"/>
  <c r="D584" i="1"/>
  <c r="C584" i="1"/>
  <c r="B584" i="1"/>
  <c r="A584" i="1"/>
  <c r="L583" i="1"/>
  <c r="D583" i="1"/>
  <c r="C583" i="1"/>
  <c r="B583" i="1"/>
  <c r="A583" i="1"/>
  <c r="L582" i="1"/>
  <c r="D582" i="1"/>
  <c r="C582" i="1"/>
  <c r="B582" i="1"/>
  <c r="A582" i="1"/>
  <c r="L581" i="1"/>
  <c r="D581" i="1"/>
  <c r="C581" i="1"/>
  <c r="B581" i="1"/>
  <c r="A581" i="1"/>
  <c r="L580" i="1"/>
  <c r="D580" i="1"/>
  <c r="C580" i="1"/>
  <c r="B580" i="1"/>
  <c r="A580" i="1"/>
  <c r="L579" i="1"/>
  <c r="D579" i="1"/>
  <c r="C579" i="1"/>
  <c r="B579" i="1"/>
  <c r="A579" i="1"/>
  <c r="L578" i="1"/>
  <c r="D578" i="1"/>
  <c r="C578" i="1"/>
  <c r="B578" i="1"/>
  <c r="A578" i="1"/>
  <c r="L577" i="1"/>
  <c r="D577" i="1"/>
  <c r="C577" i="1"/>
  <c r="B577" i="1"/>
  <c r="A577" i="1"/>
  <c r="L576" i="1"/>
  <c r="D576" i="1"/>
  <c r="C576" i="1"/>
  <c r="B576" i="1"/>
  <c r="A576" i="1"/>
  <c r="L575" i="1"/>
  <c r="D575" i="1"/>
  <c r="C575" i="1"/>
  <c r="B575" i="1"/>
  <c r="A575" i="1"/>
  <c r="L574" i="1"/>
  <c r="D574" i="1"/>
  <c r="C574" i="1"/>
  <c r="B574" i="1"/>
  <c r="A574" i="1"/>
  <c r="L573" i="1"/>
  <c r="D573" i="1"/>
  <c r="C573" i="1"/>
  <c r="B573" i="1"/>
  <c r="A573" i="1"/>
  <c r="L572" i="1"/>
  <c r="D572" i="1"/>
  <c r="C572" i="1"/>
  <c r="B572" i="1"/>
  <c r="A572" i="1"/>
  <c r="L571" i="1"/>
  <c r="D571" i="1"/>
  <c r="C571" i="1"/>
  <c r="B571" i="1"/>
  <c r="A571" i="1"/>
  <c r="L570" i="1"/>
  <c r="D570" i="1"/>
  <c r="C570" i="1"/>
  <c r="B570" i="1"/>
  <c r="A570" i="1"/>
  <c r="L569" i="1"/>
  <c r="D569" i="1"/>
  <c r="C569" i="1"/>
  <c r="B569" i="1"/>
  <c r="A569" i="1"/>
  <c r="L568" i="1"/>
  <c r="D568" i="1"/>
  <c r="C568" i="1"/>
  <c r="B568" i="1"/>
  <c r="A568" i="1"/>
  <c r="L567" i="1"/>
  <c r="D567" i="1"/>
  <c r="C567" i="1"/>
  <c r="B567" i="1"/>
  <c r="A567" i="1"/>
  <c r="L566" i="1"/>
  <c r="D566" i="1"/>
  <c r="C566" i="1"/>
  <c r="B566" i="1"/>
  <c r="A566" i="1"/>
  <c r="L565" i="1"/>
  <c r="D565" i="1"/>
  <c r="C565" i="1"/>
  <c r="B565" i="1"/>
  <c r="A565" i="1"/>
  <c r="L564" i="1"/>
  <c r="D564" i="1"/>
  <c r="C564" i="1"/>
  <c r="B564" i="1"/>
  <c r="A564" i="1"/>
  <c r="L563" i="1"/>
  <c r="D563" i="1"/>
  <c r="C563" i="1"/>
  <c r="B563" i="1"/>
  <c r="A563" i="1"/>
  <c r="L562" i="1"/>
  <c r="D562" i="1"/>
  <c r="C562" i="1"/>
  <c r="B562" i="1"/>
  <c r="A562" i="1"/>
  <c r="L561" i="1"/>
  <c r="D561" i="1"/>
  <c r="C561" i="1"/>
  <c r="B561" i="1"/>
  <c r="A561" i="1"/>
  <c r="L560" i="1"/>
  <c r="D560" i="1"/>
  <c r="C560" i="1"/>
  <c r="B560" i="1"/>
  <c r="A560" i="1"/>
  <c r="L559" i="1"/>
  <c r="D559" i="1"/>
  <c r="C559" i="1"/>
  <c r="B559" i="1"/>
  <c r="A559" i="1"/>
  <c r="L558" i="1"/>
  <c r="D558" i="1"/>
  <c r="C558" i="1"/>
  <c r="B558" i="1"/>
  <c r="A558" i="1"/>
  <c r="L557" i="1"/>
  <c r="D557" i="1"/>
  <c r="C557" i="1"/>
  <c r="B557" i="1"/>
  <c r="A557" i="1"/>
  <c r="L556" i="1"/>
  <c r="D556" i="1"/>
  <c r="C556" i="1"/>
  <c r="B556" i="1"/>
  <c r="A556" i="1"/>
  <c r="L555" i="1"/>
  <c r="D555" i="1"/>
  <c r="C555" i="1"/>
  <c r="B555" i="1"/>
  <c r="A555" i="1"/>
  <c r="L554" i="1"/>
  <c r="D554" i="1"/>
  <c r="C554" i="1"/>
  <c r="B554" i="1"/>
  <c r="A554" i="1"/>
  <c r="L553" i="1"/>
  <c r="D553" i="1"/>
  <c r="C553" i="1"/>
  <c r="B553" i="1"/>
  <c r="A553" i="1"/>
  <c r="L552" i="1"/>
  <c r="D552" i="1"/>
  <c r="C552" i="1"/>
  <c r="B552" i="1"/>
  <c r="A552" i="1"/>
  <c r="L551" i="1"/>
  <c r="D551" i="1"/>
  <c r="C551" i="1"/>
  <c r="B551" i="1"/>
  <c r="A551" i="1"/>
  <c r="L550" i="1"/>
  <c r="D550" i="1"/>
  <c r="C550" i="1"/>
  <c r="B550" i="1"/>
  <c r="A550" i="1"/>
  <c r="L549" i="1"/>
  <c r="D549" i="1"/>
  <c r="C549" i="1"/>
  <c r="B549" i="1"/>
  <c r="A549" i="1"/>
  <c r="L548" i="1"/>
  <c r="D548" i="1"/>
  <c r="C548" i="1"/>
  <c r="B548" i="1"/>
  <c r="A548" i="1"/>
  <c r="L547" i="1"/>
  <c r="D547" i="1"/>
  <c r="C547" i="1"/>
  <c r="B547" i="1"/>
  <c r="A547" i="1"/>
  <c r="L546" i="1"/>
  <c r="D546" i="1"/>
  <c r="C546" i="1"/>
  <c r="B546" i="1"/>
  <c r="A546" i="1"/>
  <c r="L545" i="1"/>
  <c r="D545" i="1"/>
  <c r="C545" i="1"/>
  <c r="B545" i="1"/>
  <c r="A545" i="1"/>
  <c r="L544" i="1"/>
  <c r="D544" i="1"/>
  <c r="C544" i="1"/>
  <c r="B544" i="1"/>
  <c r="A544" i="1"/>
  <c r="L543" i="1"/>
  <c r="D543" i="1"/>
  <c r="C543" i="1"/>
  <c r="B543" i="1"/>
  <c r="A543" i="1"/>
  <c r="L542" i="1"/>
  <c r="D542" i="1"/>
  <c r="C542" i="1"/>
  <c r="B542" i="1"/>
  <c r="A542" i="1"/>
  <c r="L541" i="1"/>
  <c r="D541" i="1"/>
  <c r="C541" i="1"/>
  <c r="B541" i="1"/>
  <c r="A541" i="1"/>
  <c r="L540" i="1"/>
  <c r="D540" i="1"/>
  <c r="C540" i="1"/>
  <c r="B540" i="1"/>
  <c r="A540" i="1"/>
  <c r="L539" i="1"/>
  <c r="D539" i="1"/>
  <c r="C539" i="1"/>
  <c r="B539" i="1"/>
  <c r="A539" i="1"/>
  <c r="L538" i="1"/>
  <c r="D538" i="1"/>
  <c r="C538" i="1"/>
  <c r="B538" i="1"/>
  <c r="A538" i="1"/>
  <c r="L537" i="1"/>
  <c r="D537" i="1"/>
  <c r="C537" i="1"/>
  <c r="B537" i="1"/>
  <c r="A537" i="1"/>
  <c r="L536" i="1"/>
  <c r="D536" i="1"/>
  <c r="C536" i="1"/>
  <c r="B536" i="1"/>
  <c r="A536" i="1"/>
  <c r="L535" i="1"/>
  <c r="D535" i="1"/>
  <c r="C535" i="1"/>
  <c r="B535" i="1"/>
  <c r="A535" i="1"/>
  <c r="L534" i="1"/>
  <c r="D534" i="1"/>
  <c r="C534" i="1"/>
  <c r="B534" i="1"/>
  <c r="A534" i="1"/>
  <c r="L533" i="1"/>
  <c r="D533" i="1"/>
  <c r="C533" i="1"/>
  <c r="B533" i="1"/>
  <c r="A533" i="1"/>
  <c r="L532" i="1"/>
  <c r="D532" i="1"/>
  <c r="C532" i="1"/>
  <c r="B532" i="1"/>
  <c r="A532" i="1"/>
  <c r="L531" i="1"/>
  <c r="D531" i="1"/>
  <c r="C531" i="1"/>
  <c r="B531" i="1"/>
  <c r="A531" i="1"/>
  <c r="L530" i="1"/>
  <c r="D530" i="1"/>
  <c r="C530" i="1"/>
  <c r="B530" i="1"/>
  <c r="A530" i="1"/>
  <c r="L529" i="1"/>
  <c r="D529" i="1"/>
  <c r="C529" i="1"/>
  <c r="B529" i="1"/>
  <c r="A529" i="1"/>
  <c r="L528" i="1"/>
  <c r="D528" i="1"/>
  <c r="C528" i="1"/>
  <c r="B528" i="1"/>
  <c r="A528" i="1"/>
  <c r="L527" i="1"/>
  <c r="D527" i="1"/>
  <c r="C527" i="1"/>
  <c r="B527" i="1"/>
  <c r="A527" i="1"/>
  <c r="L525" i="1"/>
  <c r="D525" i="1"/>
  <c r="C525" i="1"/>
  <c r="B525" i="1"/>
  <c r="A525" i="1"/>
  <c r="L524" i="1"/>
  <c r="D524" i="1"/>
  <c r="C524" i="1"/>
  <c r="B524" i="1"/>
  <c r="A524" i="1"/>
  <c r="L523" i="1"/>
  <c r="D523" i="1"/>
  <c r="C523" i="1"/>
  <c r="B523" i="1"/>
  <c r="A523" i="1"/>
  <c r="L522" i="1"/>
  <c r="D522" i="1"/>
  <c r="C522" i="1"/>
  <c r="B522" i="1"/>
  <c r="A522" i="1"/>
  <c r="L521" i="1"/>
  <c r="D521" i="1"/>
  <c r="C521" i="1"/>
  <c r="B521" i="1"/>
  <c r="A521" i="1"/>
  <c r="L520" i="1"/>
  <c r="D520" i="1"/>
  <c r="C520" i="1"/>
  <c r="B520" i="1"/>
  <c r="A520" i="1"/>
  <c r="L519" i="1"/>
  <c r="D519" i="1"/>
  <c r="C519" i="1"/>
  <c r="B519" i="1"/>
  <c r="A519" i="1"/>
  <c r="L518" i="1"/>
  <c r="D518" i="1"/>
  <c r="C518" i="1"/>
  <c r="B518" i="1"/>
  <c r="A518" i="1"/>
  <c r="L517" i="1"/>
  <c r="D517" i="1"/>
  <c r="C517" i="1"/>
  <c r="B517" i="1"/>
  <c r="A517" i="1"/>
  <c r="L516" i="1"/>
  <c r="D516" i="1"/>
  <c r="C516" i="1"/>
  <c r="B516" i="1"/>
  <c r="A516" i="1"/>
  <c r="L515" i="1"/>
  <c r="D515" i="1"/>
  <c r="C515" i="1"/>
  <c r="B515" i="1"/>
  <c r="A515" i="1"/>
  <c r="L514" i="1"/>
  <c r="D514" i="1"/>
  <c r="C514" i="1"/>
  <c r="B514" i="1"/>
  <c r="A514" i="1"/>
  <c r="L513" i="1"/>
  <c r="D513" i="1"/>
  <c r="C513" i="1"/>
  <c r="B513" i="1"/>
  <c r="A513" i="1"/>
  <c r="L512" i="1"/>
  <c r="D512" i="1"/>
  <c r="C512" i="1"/>
  <c r="B512" i="1"/>
  <c r="A512" i="1"/>
  <c r="L511" i="1"/>
  <c r="D511" i="1"/>
  <c r="C511" i="1"/>
  <c r="B511" i="1"/>
  <c r="A511" i="1"/>
  <c r="L510" i="1"/>
  <c r="D510" i="1"/>
  <c r="C510" i="1"/>
  <c r="B510" i="1"/>
  <c r="A510" i="1"/>
  <c r="L509" i="1"/>
  <c r="D509" i="1"/>
  <c r="C509" i="1"/>
  <c r="B509" i="1"/>
  <c r="A509" i="1"/>
  <c r="L508" i="1"/>
  <c r="D508" i="1"/>
  <c r="C508" i="1"/>
  <c r="B508" i="1"/>
  <c r="A508" i="1"/>
  <c r="L507" i="1"/>
  <c r="D507" i="1"/>
  <c r="C507" i="1"/>
  <c r="B507" i="1"/>
  <c r="A507" i="1"/>
  <c r="L506" i="1"/>
  <c r="D506" i="1"/>
  <c r="C506" i="1"/>
  <c r="B506" i="1"/>
  <c r="A506" i="1"/>
  <c r="L505" i="1"/>
  <c r="D505" i="1"/>
  <c r="C505" i="1"/>
  <c r="B505" i="1"/>
  <c r="A505" i="1"/>
  <c r="L504" i="1"/>
  <c r="D504" i="1"/>
  <c r="C504" i="1"/>
  <c r="B504" i="1"/>
  <c r="A504" i="1"/>
  <c r="L503" i="1"/>
  <c r="D503" i="1"/>
  <c r="C503" i="1"/>
  <c r="B503" i="1"/>
  <c r="A503" i="1"/>
  <c r="L502" i="1"/>
  <c r="D502" i="1"/>
  <c r="C502" i="1"/>
  <c r="B502" i="1"/>
  <c r="A502" i="1"/>
  <c r="L501" i="1"/>
  <c r="D501" i="1"/>
  <c r="C501" i="1"/>
  <c r="B501" i="1"/>
  <c r="A501" i="1"/>
  <c r="L500" i="1"/>
  <c r="D500" i="1"/>
  <c r="C500" i="1"/>
  <c r="B500" i="1"/>
  <c r="A500" i="1"/>
  <c r="L499" i="1"/>
  <c r="D499" i="1"/>
  <c r="C499" i="1"/>
  <c r="B499" i="1"/>
  <c r="A499" i="1"/>
  <c r="L498" i="1"/>
  <c r="D498" i="1"/>
  <c r="C498" i="1"/>
  <c r="B498" i="1"/>
  <c r="A498" i="1"/>
  <c r="L497" i="1"/>
  <c r="D497" i="1"/>
  <c r="C497" i="1"/>
  <c r="B497" i="1"/>
  <c r="A497" i="1"/>
  <c r="L496" i="1"/>
  <c r="D496" i="1"/>
  <c r="C496" i="1"/>
  <c r="B496" i="1"/>
  <c r="A496" i="1"/>
  <c r="L495" i="1"/>
  <c r="D495" i="1"/>
  <c r="C495" i="1"/>
  <c r="B495" i="1"/>
  <c r="A495" i="1"/>
  <c r="L494" i="1"/>
  <c r="D494" i="1"/>
  <c r="C494" i="1"/>
  <c r="B494" i="1"/>
  <c r="A494" i="1"/>
  <c r="L493" i="1"/>
  <c r="D493" i="1"/>
  <c r="C493" i="1"/>
  <c r="B493" i="1"/>
  <c r="A493" i="1"/>
  <c r="L492" i="1"/>
  <c r="D492" i="1"/>
  <c r="C492" i="1"/>
  <c r="B492" i="1"/>
  <c r="A492" i="1"/>
  <c r="L491" i="1"/>
  <c r="D491" i="1"/>
  <c r="C491" i="1"/>
  <c r="B491" i="1"/>
  <c r="A491" i="1"/>
  <c r="L490" i="1"/>
  <c r="D490" i="1"/>
  <c r="C490" i="1"/>
  <c r="B490" i="1"/>
  <c r="A490" i="1"/>
  <c r="D489" i="1"/>
  <c r="C489" i="1"/>
  <c r="B489" i="1"/>
  <c r="A489" i="1"/>
  <c r="L488" i="1"/>
  <c r="D488" i="1"/>
  <c r="C488" i="1"/>
  <c r="B488" i="1"/>
  <c r="A488" i="1"/>
  <c r="L487" i="1"/>
  <c r="D487" i="1"/>
  <c r="C487" i="1"/>
  <c r="B487" i="1"/>
  <c r="A487" i="1"/>
  <c r="L486" i="1"/>
  <c r="D486" i="1"/>
  <c r="C486" i="1"/>
  <c r="B486" i="1"/>
  <c r="A486" i="1"/>
  <c r="L485" i="1"/>
  <c r="D485" i="1"/>
  <c r="C485" i="1"/>
  <c r="B485" i="1"/>
  <c r="A485" i="1"/>
  <c r="L484" i="1"/>
  <c r="D484" i="1"/>
  <c r="C484" i="1"/>
  <c r="B484" i="1"/>
  <c r="A484" i="1"/>
  <c r="L483" i="1"/>
  <c r="D483" i="1"/>
  <c r="C483" i="1"/>
  <c r="B483" i="1"/>
  <c r="A483" i="1"/>
  <c r="L482" i="1"/>
  <c r="D482" i="1"/>
  <c r="C482" i="1"/>
  <c r="B482" i="1"/>
  <c r="A482" i="1"/>
  <c r="L481" i="1"/>
  <c r="D481" i="1"/>
  <c r="C481" i="1"/>
  <c r="B481" i="1"/>
  <c r="A481" i="1"/>
  <c r="L480" i="1"/>
  <c r="D480" i="1"/>
  <c r="C480" i="1"/>
  <c r="B480" i="1"/>
  <c r="A480" i="1"/>
  <c r="L479" i="1"/>
  <c r="D479" i="1"/>
  <c r="C479" i="1"/>
  <c r="B479" i="1"/>
  <c r="A479" i="1"/>
  <c r="L478" i="1"/>
  <c r="D478" i="1"/>
  <c r="C478" i="1"/>
  <c r="B478" i="1"/>
  <c r="A478" i="1"/>
  <c r="L477" i="1"/>
  <c r="D477" i="1"/>
  <c r="C477" i="1"/>
  <c r="B477" i="1"/>
  <c r="A477" i="1"/>
  <c r="L476" i="1"/>
  <c r="D476" i="1"/>
  <c r="C476" i="1"/>
  <c r="B476" i="1"/>
  <c r="A476" i="1"/>
  <c r="L475" i="1"/>
  <c r="D475" i="1"/>
  <c r="C475" i="1"/>
  <c r="B475" i="1"/>
  <c r="A475" i="1"/>
  <c r="L474" i="1"/>
  <c r="D474" i="1"/>
  <c r="C474" i="1"/>
  <c r="B474" i="1"/>
  <c r="A474" i="1"/>
  <c r="L473" i="1"/>
  <c r="D473" i="1"/>
  <c r="C473" i="1"/>
  <c r="B473" i="1"/>
  <c r="A473" i="1"/>
  <c r="L472" i="1"/>
  <c r="D472" i="1"/>
  <c r="C472" i="1"/>
  <c r="B472" i="1"/>
  <c r="A472" i="1"/>
  <c r="L471" i="1"/>
  <c r="D471" i="1"/>
  <c r="C471" i="1"/>
  <c r="B471" i="1"/>
  <c r="A471" i="1"/>
  <c r="L470" i="1"/>
  <c r="D470" i="1"/>
  <c r="C470" i="1"/>
  <c r="B470" i="1"/>
  <c r="A470" i="1"/>
  <c r="L469" i="1"/>
  <c r="D469" i="1"/>
  <c r="C469" i="1"/>
  <c r="B469" i="1"/>
  <c r="A469" i="1"/>
  <c r="L468" i="1"/>
  <c r="D468" i="1"/>
  <c r="C468" i="1"/>
  <c r="B468" i="1"/>
  <c r="A468" i="1"/>
  <c r="L467" i="1"/>
  <c r="D467" i="1"/>
  <c r="C467" i="1"/>
  <c r="B467" i="1"/>
  <c r="A467" i="1"/>
  <c r="L466" i="1"/>
  <c r="D466" i="1"/>
  <c r="C466" i="1"/>
  <c r="B466" i="1"/>
  <c r="A466" i="1"/>
  <c r="L465" i="1"/>
  <c r="D465" i="1"/>
  <c r="C465" i="1"/>
  <c r="B465" i="1"/>
  <c r="A465" i="1"/>
  <c r="L464" i="1"/>
  <c r="D464" i="1"/>
  <c r="C464" i="1"/>
  <c r="B464" i="1"/>
  <c r="A464" i="1"/>
  <c r="L463" i="1"/>
  <c r="D463" i="1"/>
  <c r="C463" i="1"/>
  <c r="B463" i="1"/>
  <c r="A463" i="1"/>
  <c r="L462" i="1"/>
  <c r="D462" i="1"/>
  <c r="C462" i="1"/>
  <c r="B462" i="1"/>
  <c r="A462" i="1"/>
  <c r="L461" i="1"/>
  <c r="D461" i="1"/>
  <c r="C461" i="1"/>
  <c r="B461" i="1"/>
  <c r="A461" i="1"/>
  <c r="L460" i="1"/>
  <c r="D460" i="1"/>
  <c r="C460" i="1"/>
  <c r="B460" i="1"/>
  <c r="A460" i="1"/>
  <c r="L459" i="1"/>
  <c r="D459" i="1"/>
  <c r="C459" i="1"/>
  <c r="B459" i="1"/>
  <c r="A459" i="1"/>
  <c r="L458" i="1"/>
  <c r="D458" i="1"/>
  <c r="C458" i="1"/>
  <c r="B458" i="1"/>
  <c r="A458" i="1"/>
  <c r="L457" i="1"/>
  <c r="D457" i="1"/>
  <c r="C457" i="1"/>
  <c r="B457" i="1"/>
  <c r="A457" i="1"/>
  <c r="L456" i="1"/>
  <c r="D456" i="1"/>
  <c r="C456" i="1"/>
  <c r="B456" i="1"/>
  <c r="A456" i="1"/>
  <c r="L455" i="1"/>
  <c r="D455" i="1"/>
  <c r="C455" i="1"/>
  <c r="B455" i="1"/>
  <c r="A455" i="1"/>
  <c r="L454" i="1"/>
  <c r="D454" i="1"/>
  <c r="C454" i="1"/>
  <c r="B454" i="1"/>
  <c r="A454" i="1"/>
  <c r="L453" i="1"/>
  <c r="D453" i="1"/>
  <c r="C453" i="1"/>
  <c r="B453" i="1"/>
  <c r="A453" i="1"/>
  <c r="L452" i="1"/>
  <c r="D452" i="1"/>
  <c r="C452" i="1"/>
  <c r="B452" i="1"/>
  <c r="A452" i="1"/>
  <c r="L451" i="1"/>
  <c r="D451" i="1"/>
  <c r="C451" i="1"/>
  <c r="B451" i="1"/>
  <c r="A451" i="1"/>
  <c r="L450" i="1"/>
  <c r="D450" i="1"/>
  <c r="C450" i="1"/>
  <c r="B450" i="1"/>
  <c r="A450" i="1"/>
  <c r="L449" i="1"/>
  <c r="D449" i="1"/>
  <c r="C449" i="1"/>
  <c r="B449" i="1"/>
  <c r="A449" i="1"/>
  <c r="L448" i="1"/>
  <c r="D448" i="1"/>
  <c r="C448" i="1"/>
  <c r="B448" i="1"/>
  <c r="A448" i="1"/>
  <c r="L447" i="1"/>
  <c r="D447" i="1"/>
  <c r="C447" i="1"/>
  <c r="B447" i="1"/>
  <c r="A447" i="1"/>
  <c r="L445" i="1"/>
  <c r="D445" i="1"/>
  <c r="C445" i="1"/>
  <c r="B445" i="1"/>
  <c r="A445" i="1"/>
  <c r="L444" i="1"/>
  <c r="D444" i="1"/>
  <c r="C444" i="1"/>
  <c r="B444" i="1"/>
  <c r="A444" i="1"/>
  <c r="L443" i="1"/>
  <c r="D443" i="1"/>
  <c r="C443" i="1"/>
  <c r="B443" i="1"/>
  <c r="A443" i="1"/>
  <c r="L439" i="1"/>
  <c r="D439" i="1"/>
  <c r="C439" i="1"/>
  <c r="B439" i="1"/>
  <c r="A439" i="1"/>
  <c r="L438" i="1"/>
  <c r="D438" i="1"/>
  <c r="C438" i="1"/>
  <c r="B438" i="1"/>
  <c r="A438" i="1"/>
  <c r="L437" i="1"/>
  <c r="D437" i="1"/>
  <c r="C437" i="1"/>
  <c r="B437" i="1"/>
  <c r="A437" i="1"/>
  <c r="L436" i="1"/>
  <c r="D436" i="1"/>
  <c r="C436" i="1"/>
  <c r="B436" i="1"/>
  <c r="A436" i="1"/>
  <c r="L435" i="1"/>
  <c r="D435" i="1"/>
  <c r="C435" i="1"/>
  <c r="B435" i="1"/>
  <c r="A435" i="1"/>
  <c r="L434" i="1"/>
  <c r="D434" i="1"/>
  <c r="C434" i="1"/>
  <c r="B434" i="1"/>
  <c r="A434" i="1"/>
  <c r="L433" i="1"/>
  <c r="D433" i="1"/>
  <c r="C433" i="1"/>
  <c r="B433" i="1"/>
  <c r="A433" i="1"/>
  <c r="L432" i="1"/>
  <c r="D432" i="1"/>
  <c r="C432" i="1"/>
  <c r="B432" i="1"/>
  <c r="A432" i="1"/>
  <c r="L431" i="1"/>
  <c r="D431" i="1"/>
  <c r="C431" i="1"/>
  <c r="B431" i="1"/>
  <c r="A431" i="1"/>
  <c r="L430" i="1"/>
  <c r="D430" i="1"/>
  <c r="C430" i="1"/>
  <c r="B430" i="1"/>
  <c r="A430" i="1"/>
  <c r="L429" i="1"/>
  <c r="D429" i="1"/>
  <c r="C429" i="1"/>
  <c r="B429" i="1"/>
  <c r="A429" i="1"/>
  <c r="L428" i="1"/>
  <c r="D428" i="1"/>
  <c r="C428" i="1"/>
  <c r="B428" i="1"/>
  <c r="A428" i="1"/>
  <c r="L427" i="1"/>
  <c r="D427" i="1"/>
  <c r="C427" i="1"/>
  <c r="B427" i="1"/>
  <c r="A427" i="1"/>
  <c r="L426" i="1"/>
  <c r="D426" i="1"/>
  <c r="C426" i="1"/>
  <c r="B426" i="1"/>
  <c r="A426" i="1"/>
  <c r="L425" i="1"/>
  <c r="D425" i="1"/>
  <c r="C425" i="1"/>
  <c r="B425" i="1"/>
  <c r="A425" i="1"/>
  <c r="L424" i="1"/>
  <c r="D424" i="1"/>
  <c r="C424" i="1"/>
  <c r="B424" i="1"/>
  <c r="A424" i="1"/>
  <c r="L423" i="1"/>
  <c r="D423" i="1"/>
  <c r="C423" i="1"/>
  <c r="B423" i="1"/>
  <c r="A423" i="1"/>
  <c r="L422" i="1"/>
  <c r="D422" i="1"/>
  <c r="C422" i="1"/>
  <c r="B422" i="1"/>
  <c r="A422" i="1"/>
  <c r="L420" i="1"/>
  <c r="D420" i="1"/>
  <c r="C420" i="1"/>
  <c r="B420" i="1"/>
  <c r="A420" i="1"/>
  <c r="L419" i="1"/>
  <c r="D419" i="1"/>
  <c r="C419" i="1"/>
  <c r="B419" i="1"/>
  <c r="A419" i="1"/>
  <c r="L418" i="1"/>
  <c r="D418" i="1"/>
  <c r="C418" i="1"/>
  <c r="B418" i="1"/>
  <c r="A418" i="1"/>
  <c r="L417" i="1"/>
  <c r="D417" i="1"/>
  <c r="C417" i="1"/>
  <c r="B417" i="1"/>
  <c r="A417" i="1"/>
  <c r="L416" i="1"/>
  <c r="D416" i="1"/>
  <c r="C416" i="1"/>
  <c r="B416" i="1"/>
  <c r="A416" i="1"/>
  <c r="L415" i="1"/>
  <c r="D415" i="1"/>
  <c r="C415" i="1"/>
  <c r="B415" i="1"/>
  <c r="A415" i="1"/>
  <c r="L414" i="1"/>
  <c r="D414" i="1"/>
  <c r="C414" i="1"/>
  <c r="B414" i="1"/>
  <c r="A414" i="1"/>
  <c r="L413" i="1"/>
  <c r="D413" i="1"/>
  <c r="C413" i="1"/>
  <c r="B413" i="1"/>
  <c r="A413" i="1"/>
  <c r="L412" i="1"/>
  <c r="D412" i="1"/>
  <c r="C412" i="1"/>
  <c r="B412" i="1"/>
  <c r="A412" i="1"/>
  <c r="L411" i="1"/>
  <c r="D411" i="1"/>
  <c r="C411" i="1"/>
  <c r="B411" i="1"/>
  <c r="A411" i="1"/>
  <c r="L410" i="1"/>
  <c r="D410" i="1"/>
  <c r="C410" i="1"/>
  <c r="B410" i="1"/>
  <c r="A410" i="1"/>
  <c r="L409" i="1"/>
  <c r="D409" i="1"/>
  <c r="C409" i="1"/>
  <c r="B409" i="1"/>
  <c r="A409" i="1"/>
  <c r="L408" i="1"/>
  <c r="D408" i="1"/>
  <c r="C408" i="1"/>
  <c r="B408" i="1"/>
  <c r="A408" i="1"/>
  <c r="L407" i="1"/>
  <c r="D407" i="1"/>
  <c r="C407" i="1"/>
  <c r="B407" i="1"/>
  <c r="A407" i="1"/>
  <c r="L406" i="1"/>
  <c r="I406" i="1"/>
  <c r="D406" i="1"/>
  <c r="C406" i="1"/>
  <c r="B406" i="1"/>
  <c r="A406" i="1"/>
  <c r="L405" i="1"/>
  <c r="D405" i="1"/>
  <c r="C405" i="1"/>
  <c r="B405" i="1"/>
  <c r="A405" i="1"/>
  <c r="L404" i="1"/>
  <c r="D404" i="1"/>
  <c r="C404" i="1"/>
  <c r="B404" i="1"/>
  <c r="A404" i="1"/>
  <c r="L403" i="1"/>
  <c r="D403" i="1"/>
  <c r="C403" i="1"/>
  <c r="B403" i="1"/>
  <c r="A403" i="1"/>
  <c r="L402" i="1"/>
  <c r="D402" i="1"/>
  <c r="C402" i="1"/>
  <c r="B402" i="1"/>
  <c r="A402" i="1"/>
  <c r="L401" i="1"/>
  <c r="D401" i="1"/>
  <c r="C401" i="1"/>
  <c r="B401" i="1"/>
  <c r="A401" i="1"/>
  <c r="L400" i="1"/>
  <c r="D400" i="1"/>
  <c r="C400" i="1"/>
  <c r="B400" i="1"/>
  <c r="A400" i="1"/>
  <c r="L399" i="1"/>
  <c r="D399" i="1"/>
  <c r="C399" i="1"/>
  <c r="B399" i="1"/>
  <c r="A399" i="1"/>
  <c r="L398" i="1"/>
  <c r="D398" i="1"/>
  <c r="C398" i="1"/>
  <c r="B398" i="1"/>
  <c r="A398" i="1"/>
  <c r="L397" i="1"/>
  <c r="D397" i="1"/>
  <c r="C397" i="1"/>
  <c r="B397" i="1"/>
  <c r="A397" i="1"/>
  <c r="L396" i="1"/>
  <c r="D396" i="1"/>
  <c r="C396" i="1"/>
  <c r="B396" i="1"/>
  <c r="A396" i="1"/>
  <c r="L395" i="1"/>
  <c r="D395" i="1"/>
  <c r="C395" i="1"/>
  <c r="B395" i="1"/>
  <c r="A395" i="1"/>
  <c r="L394" i="1"/>
  <c r="D394" i="1"/>
  <c r="C394" i="1"/>
  <c r="B394" i="1"/>
  <c r="A394" i="1"/>
  <c r="L393" i="1"/>
  <c r="D393" i="1"/>
  <c r="C393" i="1"/>
  <c r="B393" i="1"/>
  <c r="A393" i="1"/>
  <c r="L392" i="1"/>
  <c r="D392" i="1"/>
  <c r="C392" i="1"/>
  <c r="B392" i="1"/>
  <c r="A392" i="1"/>
  <c r="L391" i="1"/>
  <c r="D391" i="1"/>
  <c r="C391" i="1"/>
  <c r="B391" i="1"/>
  <c r="A391" i="1"/>
  <c r="L390" i="1"/>
  <c r="D390" i="1"/>
  <c r="C390" i="1"/>
  <c r="B390" i="1"/>
  <c r="A390" i="1"/>
  <c r="L387" i="1"/>
  <c r="D387" i="1"/>
  <c r="C387" i="1"/>
  <c r="B387" i="1"/>
  <c r="A387" i="1"/>
  <c r="L386" i="1"/>
  <c r="D386" i="1"/>
  <c r="C386" i="1"/>
  <c r="B386" i="1"/>
  <c r="A386" i="1"/>
  <c r="L385" i="1"/>
  <c r="D385" i="1"/>
  <c r="C385" i="1"/>
  <c r="B385" i="1"/>
  <c r="A385" i="1"/>
  <c r="L384" i="1"/>
  <c r="D384" i="1"/>
  <c r="C384" i="1"/>
  <c r="B384" i="1"/>
  <c r="A384" i="1"/>
  <c r="L383" i="1"/>
  <c r="D383" i="1"/>
  <c r="C383" i="1"/>
  <c r="B383" i="1"/>
  <c r="A383" i="1"/>
  <c r="L382" i="1"/>
  <c r="D382" i="1"/>
  <c r="C382" i="1"/>
  <c r="B382" i="1"/>
  <c r="A382" i="1"/>
  <c r="L381" i="1"/>
  <c r="D381" i="1"/>
  <c r="C381" i="1"/>
  <c r="B381" i="1"/>
  <c r="A381" i="1"/>
  <c r="L380" i="1"/>
  <c r="D380" i="1"/>
  <c r="C380" i="1"/>
  <c r="B380" i="1"/>
  <c r="A380" i="1"/>
  <c r="L379" i="1"/>
  <c r="D379" i="1"/>
  <c r="C379" i="1"/>
  <c r="B379" i="1"/>
  <c r="A379" i="1"/>
  <c r="L378" i="1"/>
  <c r="D378" i="1"/>
  <c r="C378" i="1"/>
  <c r="B378" i="1"/>
  <c r="A378" i="1"/>
  <c r="L377" i="1"/>
  <c r="D377" i="1"/>
  <c r="C377" i="1"/>
  <c r="B377" i="1"/>
  <c r="A377" i="1"/>
  <c r="L376" i="1"/>
  <c r="D376" i="1"/>
  <c r="C376" i="1"/>
  <c r="B376" i="1"/>
  <c r="A376" i="1"/>
  <c r="L375" i="1"/>
  <c r="I375" i="1"/>
  <c r="D375" i="1"/>
  <c r="C375" i="1"/>
  <c r="B375" i="1"/>
  <c r="A375" i="1"/>
  <c r="L374" i="1"/>
  <c r="D374" i="1"/>
  <c r="C374" i="1"/>
  <c r="B374" i="1"/>
  <c r="A374" i="1"/>
  <c r="L373" i="1"/>
  <c r="D373" i="1"/>
  <c r="C373" i="1"/>
  <c r="B373" i="1"/>
  <c r="A373" i="1"/>
  <c r="L372" i="1"/>
  <c r="D372" i="1"/>
  <c r="C372" i="1"/>
  <c r="B372" i="1"/>
  <c r="A372" i="1"/>
  <c r="L371" i="1"/>
  <c r="D371" i="1"/>
  <c r="C371" i="1"/>
  <c r="B371" i="1"/>
  <c r="A371" i="1"/>
  <c r="L370" i="1"/>
  <c r="D370" i="1"/>
  <c r="C370" i="1"/>
  <c r="B370" i="1"/>
  <c r="A370" i="1"/>
  <c r="L369" i="1"/>
  <c r="D369" i="1"/>
  <c r="C369" i="1"/>
  <c r="B369" i="1"/>
  <c r="A369" i="1"/>
  <c r="L368" i="1"/>
  <c r="D368" i="1"/>
  <c r="C368" i="1"/>
  <c r="B368" i="1"/>
  <c r="A368" i="1"/>
  <c r="L367" i="1"/>
  <c r="D367" i="1"/>
  <c r="C367" i="1"/>
  <c r="B367" i="1"/>
  <c r="A367" i="1"/>
  <c r="L366" i="1"/>
  <c r="D366" i="1"/>
  <c r="C366" i="1"/>
  <c r="B366" i="1"/>
  <c r="A366" i="1"/>
  <c r="L365" i="1"/>
  <c r="D365" i="1"/>
  <c r="C365" i="1"/>
  <c r="B365" i="1"/>
  <c r="A365" i="1"/>
  <c r="L364" i="1"/>
  <c r="D364" i="1"/>
  <c r="C364" i="1"/>
  <c r="B364" i="1"/>
  <c r="A364" i="1"/>
  <c r="L363" i="1"/>
  <c r="D363" i="1"/>
  <c r="C363" i="1"/>
  <c r="B363" i="1"/>
  <c r="A363" i="1"/>
  <c r="L362" i="1"/>
  <c r="D362" i="1"/>
  <c r="C362" i="1"/>
  <c r="B362" i="1"/>
  <c r="A362" i="1"/>
  <c r="L361" i="1"/>
  <c r="D361" i="1"/>
  <c r="C361" i="1"/>
  <c r="B361" i="1"/>
  <c r="A361" i="1"/>
  <c r="D360" i="1"/>
  <c r="C360" i="1"/>
  <c r="B360" i="1"/>
  <c r="A360" i="1"/>
  <c r="L359" i="1"/>
  <c r="D359" i="1"/>
  <c r="C359" i="1"/>
  <c r="B359" i="1"/>
  <c r="A359" i="1"/>
  <c r="L358" i="1"/>
  <c r="D358" i="1"/>
  <c r="C358" i="1"/>
  <c r="B358" i="1"/>
  <c r="A358" i="1"/>
  <c r="L357" i="1"/>
  <c r="D357" i="1"/>
  <c r="C357" i="1"/>
  <c r="B357" i="1"/>
  <c r="A357" i="1"/>
  <c r="L356" i="1"/>
  <c r="D356" i="1"/>
  <c r="C356" i="1"/>
  <c r="B356" i="1"/>
  <c r="A356" i="1"/>
  <c r="L355" i="1"/>
  <c r="D355" i="1"/>
  <c r="C355" i="1"/>
  <c r="B355" i="1"/>
  <c r="A355" i="1"/>
  <c r="L354" i="1"/>
  <c r="D354" i="1"/>
  <c r="C354" i="1"/>
  <c r="B354" i="1"/>
  <c r="A354" i="1"/>
  <c r="L353" i="1"/>
  <c r="D353" i="1"/>
  <c r="C353" i="1"/>
  <c r="B353" i="1"/>
  <c r="A353" i="1"/>
  <c r="L352" i="1"/>
  <c r="D352" i="1"/>
  <c r="C352" i="1"/>
  <c r="B352" i="1"/>
  <c r="A352" i="1"/>
  <c r="L351" i="1"/>
  <c r="D351" i="1"/>
  <c r="C351" i="1"/>
  <c r="B351" i="1"/>
  <c r="A351" i="1"/>
  <c r="L350" i="1"/>
  <c r="D350" i="1"/>
  <c r="C350" i="1"/>
  <c r="B350" i="1"/>
  <c r="A350" i="1"/>
  <c r="L349" i="1"/>
  <c r="D349" i="1"/>
  <c r="C349" i="1"/>
  <c r="B349" i="1"/>
  <c r="A349" i="1"/>
  <c r="L348" i="1"/>
  <c r="D348" i="1"/>
  <c r="C348" i="1"/>
  <c r="B348" i="1"/>
  <c r="A348" i="1"/>
  <c r="L347" i="1"/>
  <c r="D347" i="1"/>
  <c r="C347" i="1"/>
  <c r="B347" i="1"/>
  <c r="A347" i="1"/>
  <c r="L346" i="1"/>
  <c r="D346" i="1"/>
  <c r="C346" i="1"/>
  <c r="B346" i="1"/>
  <c r="A346" i="1"/>
  <c r="L345" i="1"/>
  <c r="D345" i="1"/>
  <c r="C345" i="1"/>
  <c r="B345" i="1"/>
  <c r="A345" i="1"/>
  <c r="L344" i="1"/>
  <c r="D344" i="1"/>
  <c r="C344" i="1"/>
  <c r="B344" i="1"/>
  <c r="A344" i="1"/>
  <c r="L343" i="1"/>
  <c r="D343" i="1"/>
  <c r="C343" i="1"/>
  <c r="B343" i="1"/>
  <c r="A343" i="1"/>
  <c r="L341" i="1"/>
  <c r="D341" i="1"/>
  <c r="C341" i="1"/>
  <c r="B341" i="1"/>
  <c r="A341" i="1"/>
  <c r="L340" i="1"/>
  <c r="D340" i="1"/>
  <c r="C340" i="1"/>
  <c r="B340" i="1"/>
  <c r="A340" i="1"/>
  <c r="L339" i="1"/>
  <c r="D339" i="1"/>
  <c r="C339" i="1"/>
  <c r="B339" i="1"/>
  <c r="A339" i="1"/>
  <c r="L337" i="1"/>
  <c r="D337" i="1"/>
  <c r="C337" i="1"/>
  <c r="B337" i="1"/>
  <c r="A337" i="1"/>
  <c r="L336" i="1"/>
  <c r="D336" i="1"/>
  <c r="C336" i="1"/>
  <c r="B336" i="1"/>
  <c r="A336" i="1"/>
  <c r="L335" i="1"/>
  <c r="D335" i="1"/>
  <c r="C335" i="1"/>
  <c r="B335" i="1"/>
  <c r="A335" i="1"/>
  <c r="L334" i="1"/>
  <c r="D334" i="1"/>
  <c r="C334" i="1"/>
  <c r="B334" i="1"/>
  <c r="A334" i="1"/>
  <c r="L333" i="1"/>
  <c r="D333" i="1"/>
  <c r="C333" i="1"/>
  <c r="B333" i="1"/>
  <c r="A333" i="1"/>
  <c r="L332" i="1"/>
  <c r="D332" i="1"/>
  <c r="C332" i="1"/>
  <c r="B332" i="1"/>
  <c r="A332" i="1"/>
  <c r="L331" i="1"/>
  <c r="D331" i="1"/>
  <c r="C331" i="1"/>
  <c r="B331" i="1"/>
  <c r="A331" i="1"/>
  <c r="L330" i="1"/>
  <c r="D330" i="1"/>
  <c r="C330" i="1"/>
  <c r="B330" i="1"/>
  <c r="A330" i="1"/>
  <c r="L329" i="1"/>
  <c r="D329" i="1"/>
  <c r="C329" i="1"/>
  <c r="B329" i="1"/>
  <c r="A329" i="1"/>
  <c r="L328" i="1"/>
  <c r="D328" i="1"/>
  <c r="C328" i="1"/>
  <c r="B328" i="1"/>
  <c r="A328" i="1"/>
  <c r="L327" i="1"/>
  <c r="D327" i="1"/>
  <c r="C327" i="1"/>
  <c r="B327" i="1"/>
  <c r="A327" i="1"/>
  <c r="L326" i="1"/>
  <c r="D326" i="1"/>
  <c r="C326" i="1"/>
  <c r="B326" i="1"/>
  <c r="A326" i="1"/>
  <c r="L325" i="1"/>
  <c r="D325" i="1"/>
  <c r="C325" i="1"/>
  <c r="B325" i="1"/>
  <c r="A325" i="1"/>
  <c r="L324" i="1"/>
  <c r="D324" i="1"/>
  <c r="C324" i="1"/>
  <c r="B324" i="1"/>
  <c r="A324" i="1"/>
  <c r="L323" i="1"/>
  <c r="D323" i="1"/>
  <c r="C323" i="1"/>
  <c r="B323" i="1"/>
  <c r="A323" i="1"/>
  <c r="L322" i="1"/>
  <c r="D322" i="1"/>
  <c r="C322" i="1"/>
  <c r="B322" i="1"/>
  <c r="A322" i="1"/>
  <c r="L321" i="1"/>
  <c r="D321" i="1"/>
  <c r="C321" i="1"/>
  <c r="B321" i="1"/>
  <c r="A321" i="1"/>
  <c r="L320" i="1"/>
  <c r="D320" i="1"/>
  <c r="C320" i="1"/>
  <c r="B320" i="1"/>
  <c r="A320" i="1"/>
  <c r="L319" i="1"/>
  <c r="D319" i="1"/>
  <c r="C319" i="1"/>
  <c r="B319" i="1"/>
  <c r="A319" i="1"/>
  <c r="L318" i="1"/>
  <c r="D318" i="1"/>
  <c r="C318" i="1"/>
  <c r="B318" i="1"/>
  <c r="A318" i="1"/>
  <c r="L317" i="1"/>
  <c r="D317" i="1"/>
  <c r="C317" i="1"/>
  <c r="B317" i="1"/>
  <c r="A317" i="1"/>
  <c r="L316" i="1"/>
  <c r="D316" i="1"/>
  <c r="C316" i="1"/>
  <c r="B316" i="1"/>
  <c r="A316" i="1"/>
  <c r="L315" i="1"/>
  <c r="D315" i="1"/>
  <c r="C315" i="1"/>
  <c r="B315" i="1"/>
  <c r="A315" i="1"/>
  <c r="L314" i="1"/>
  <c r="D314" i="1"/>
  <c r="C314" i="1"/>
  <c r="B314" i="1"/>
  <c r="A314" i="1"/>
  <c r="L313" i="1"/>
  <c r="D313" i="1"/>
  <c r="C313" i="1"/>
  <c r="B313" i="1"/>
  <c r="A313" i="1"/>
  <c r="L312" i="1"/>
  <c r="D312" i="1"/>
  <c r="C312" i="1"/>
  <c r="B312" i="1"/>
  <c r="A312" i="1"/>
  <c r="L311" i="1"/>
  <c r="D311" i="1"/>
  <c r="C311" i="1"/>
  <c r="B311" i="1"/>
  <c r="A311" i="1"/>
  <c r="L310" i="1"/>
  <c r="D310" i="1"/>
  <c r="C310" i="1"/>
  <c r="B310" i="1"/>
  <c r="A310" i="1"/>
  <c r="L309" i="1"/>
  <c r="D309" i="1"/>
  <c r="C309" i="1"/>
  <c r="B309" i="1"/>
  <c r="A309" i="1"/>
  <c r="L308" i="1"/>
  <c r="D308" i="1"/>
  <c r="C308" i="1"/>
  <c r="B308" i="1"/>
  <c r="A308" i="1"/>
  <c r="L307" i="1"/>
  <c r="D307" i="1"/>
  <c r="C307" i="1"/>
  <c r="B307" i="1"/>
  <c r="A307" i="1"/>
  <c r="L306" i="1"/>
  <c r="D306" i="1"/>
  <c r="C306" i="1"/>
  <c r="B306" i="1"/>
  <c r="A306" i="1"/>
  <c r="L304" i="1"/>
  <c r="D304" i="1"/>
  <c r="C304" i="1"/>
  <c r="B304" i="1"/>
  <c r="A304" i="1"/>
  <c r="L303" i="1"/>
  <c r="D303" i="1"/>
  <c r="C303" i="1"/>
  <c r="B303" i="1"/>
  <c r="A303" i="1"/>
  <c r="L299" i="1"/>
  <c r="D299" i="1"/>
  <c r="C299" i="1"/>
  <c r="B299" i="1"/>
  <c r="A299" i="1"/>
  <c r="L298" i="1"/>
  <c r="D298" i="1"/>
  <c r="C298" i="1"/>
  <c r="B298" i="1"/>
  <c r="A298" i="1"/>
  <c r="L297" i="1"/>
  <c r="D297" i="1"/>
  <c r="C297" i="1"/>
  <c r="B297" i="1"/>
  <c r="A297" i="1"/>
  <c r="L296" i="1"/>
  <c r="D296" i="1"/>
  <c r="C296" i="1"/>
  <c r="B296" i="1"/>
  <c r="A296" i="1"/>
  <c r="L295" i="1"/>
  <c r="D295" i="1"/>
  <c r="C295" i="1"/>
  <c r="B295" i="1"/>
  <c r="A295" i="1"/>
  <c r="L294" i="1"/>
  <c r="D294" i="1"/>
  <c r="C294" i="1"/>
  <c r="B294" i="1"/>
  <c r="A294" i="1"/>
  <c r="L293" i="1"/>
  <c r="D293" i="1"/>
  <c r="C293" i="1"/>
  <c r="B293" i="1"/>
  <c r="A293" i="1"/>
  <c r="L292" i="1"/>
  <c r="D292" i="1"/>
  <c r="C292" i="1"/>
  <c r="B292" i="1"/>
  <c r="A292" i="1"/>
  <c r="L291" i="1"/>
  <c r="D291" i="1"/>
  <c r="C291" i="1"/>
  <c r="B291" i="1"/>
  <c r="A291" i="1"/>
  <c r="L290" i="1"/>
  <c r="D290" i="1"/>
  <c r="C290" i="1"/>
  <c r="B290" i="1"/>
  <c r="A290" i="1"/>
  <c r="L289" i="1"/>
  <c r="D289" i="1"/>
  <c r="C289" i="1"/>
  <c r="B289" i="1"/>
  <c r="A289" i="1"/>
  <c r="L288" i="1"/>
  <c r="D288" i="1"/>
  <c r="C288" i="1"/>
  <c r="B288" i="1"/>
  <c r="A288" i="1"/>
  <c r="L287" i="1"/>
  <c r="D287" i="1"/>
  <c r="C287" i="1"/>
  <c r="B287" i="1"/>
  <c r="A287" i="1"/>
  <c r="L286" i="1"/>
  <c r="D286" i="1"/>
  <c r="C286" i="1"/>
  <c r="B286" i="1"/>
  <c r="A286" i="1"/>
  <c r="L285" i="1"/>
  <c r="D285" i="1"/>
  <c r="C285" i="1"/>
  <c r="B285" i="1"/>
  <c r="A285" i="1"/>
  <c r="L284" i="1"/>
  <c r="D284" i="1"/>
  <c r="C284" i="1"/>
  <c r="B284" i="1"/>
  <c r="A284" i="1"/>
  <c r="L283" i="1"/>
  <c r="D283" i="1"/>
  <c r="C283" i="1"/>
  <c r="B283" i="1"/>
  <c r="A283" i="1"/>
  <c r="L282" i="1"/>
  <c r="D282" i="1"/>
  <c r="C282" i="1"/>
  <c r="B282" i="1"/>
  <c r="A282" i="1"/>
  <c r="L281" i="1"/>
  <c r="D281" i="1"/>
  <c r="C281" i="1"/>
  <c r="B281" i="1"/>
  <c r="A281" i="1"/>
  <c r="L280" i="1"/>
  <c r="D280" i="1"/>
  <c r="C280" i="1"/>
  <c r="B280" i="1"/>
  <c r="A280" i="1"/>
  <c r="L279" i="1"/>
  <c r="D279" i="1"/>
  <c r="C279" i="1"/>
  <c r="B279" i="1"/>
  <c r="A279" i="1"/>
  <c r="D278" i="1"/>
  <c r="C278" i="1"/>
  <c r="B278" i="1"/>
  <c r="A278" i="1"/>
  <c r="L277" i="1"/>
  <c r="D277" i="1"/>
  <c r="C277" i="1"/>
  <c r="B277" i="1"/>
  <c r="A277" i="1"/>
  <c r="L275" i="1"/>
  <c r="D275" i="1"/>
  <c r="C275" i="1"/>
  <c r="B275" i="1"/>
  <c r="A275" i="1"/>
  <c r="L274" i="1"/>
  <c r="D274" i="1"/>
  <c r="C274" i="1"/>
  <c r="B274" i="1"/>
  <c r="A274" i="1"/>
  <c r="L273" i="1"/>
  <c r="D273" i="1"/>
  <c r="C273" i="1"/>
  <c r="B273" i="1"/>
  <c r="A273" i="1"/>
  <c r="L271" i="1"/>
  <c r="D271" i="1"/>
  <c r="C271" i="1"/>
  <c r="B271" i="1"/>
  <c r="A271" i="1"/>
  <c r="L270" i="1"/>
  <c r="D270" i="1"/>
  <c r="C270" i="1"/>
  <c r="B270" i="1"/>
  <c r="A270" i="1"/>
  <c r="L269" i="1"/>
  <c r="D269" i="1"/>
  <c r="C269" i="1"/>
  <c r="B269" i="1"/>
  <c r="A269" i="1"/>
  <c r="L268" i="1"/>
  <c r="D268" i="1"/>
  <c r="C268" i="1"/>
  <c r="B268" i="1"/>
  <c r="A268" i="1"/>
  <c r="L267" i="1"/>
  <c r="D267" i="1"/>
  <c r="C267" i="1"/>
  <c r="B267" i="1"/>
  <c r="A267" i="1"/>
  <c r="D266" i="1"/>
  <c r="C266" i="1"/>
  <c r="B266" i="1"/>
  <c r="A266" i="1"/>
  <c r="L265" i="1"/>
  <c r="D265" i="1"/>
  <c r="C265" i="1"/>
  <c r="B265" i="1"/>
  <c r="A265" i="1"/>
  <c r="L264" i="1"/>
  <c r="D264" i="1"/>
  <c r="C264" i="1"/>
  <c r="B264" i="1"/>
  <c r="A264" i="1"/>
  <c r="D263" i="1"/>
  <c r="C263" i="1"/>
  <c r="B263" i="1"/>
  <c r="A263" i="1"/>
  <c r="L262" i="1"/>
  <c r="D262" i="1"/>
  <c r="C262" i="1"/>
  <c r="B262" i="1"/>
  <c r="A262" i="1"/>
  <c r="L261" i="1"/>
  <c r="D261" i="1"/>
  <c r="C261" i="1"/>
  <c r="B261" i="1"/>
  <c r="A261" i="1"/>
  <c r="L260" i="1"/>
  <c r="D260" i="1"/>
  <c r="C260" i="1"/>
  <c r="B260" i="1"/>
  <c r="A260" i="1"/>
  <c r="L259" i="1"/>
  <c r="D259" i="1"/>
  <c r="C259" i="1"/>
  <c r="B259" i="1"/>
  <c r="A259" i="1"/>
  <c r="L258" i="1"/>
  <c r="D258" i="1"/>
  <c r="C258" i="1"/>
  <c r="B258" i="1"/>
  <c r="A258" i="1"/>
  <c r="L257" i="1"/>
  <c r="D257" i="1"/>
  <c r="C257" i="1"/>
  <c r="B257" i="1"/>
  <c r="A257" i="1"/>
  <c r="L256" i="1"/>
  <c r="D256" i="1"/>
  <c r="C256" i="1"/>
  <c r="B256" i="1"/>
  <c r="A256" i="1"/>
  <c r="L255" i="1"/>
  <c r="D255" i="1"/>
  <c r="C255" i="1"/>
  <c r="B255" i="1"/>
  <c r="A255" i="1"/>
  <c r="L254" i="1"/>
  <c r="D254" i="1"/>
  <c r="C254" i="1"/>
  <c r="B254" i="1"/>
  <c r="A254" i="1"/>
  <c r="L253" i="1"/>
  <c r="D253" i="1"/>
  <c r="C253" i="1"/>
  <c r="B253" i="1"/>
  <c r="A253" i="1"/>
  <c r="D252" i="1"/>
  <c r="C252" i="1"/>
  <c r="B252" i="1"/>
  <c r="A252" i="1"/>
  <c r="L251" i="1"/>
  <c r="D251" i="1"/>
  <c r="C251" i="1"/>
  <c r="B251" i="1"/>
  <c r="A251" i="1"/>
  <c r="L250" i="1"/>
  <c r="D250" i="1"/>
  <c r="C250" i="1"/>
  <c r="B250" i="1"/>
  <c r="A250" i="1"/>
  <c r="D249" i="1"/>
  <c r="C249" i="1"/>
  <c r="B249" i="1"/>
  <c r="A249" i="1"/>
  <c r="L248" i="1"/>
  <c r="D248" i="1"/>
  <c r="C248" i="1"/>
  <c r="B248" i="1"/>
  <c r="A248" i="1"/>
  <c r="L247" i="1"/>
  <c r="D247" i="1"/>
  <c r="C247" i="1"/>
  <c r="B247" i="1"/>
  <c r="A247" i="1"/>
  <c r="L240" i="1"/>
  <c r="D240" i="1"/>
  <c r="C240" i="1"/>
  <c r="B240" i="1"/>
  <c r="A240" i="1"/>
  <c r="L239" i="1"/>
  <c r="D239" i="1"/>
  <c r="C239" i="1"/>
  <c r="B239" i="1"/>
  <c r="A239" i="1"/>
  <c r="L221" i="1"/>
  <c r="D221" i="1"/>
  <c r="C221" i="1"/>
  <c r="B221" i="1"/>
  <c r="A221" i="1"/>
  <c r="L219" i="1"/>
  <c r="D219" i="1"/>
  <c r="C219" i="1"/>
  <c r="B219" i="1"/>
  <c r="A219" i="1"/>
  <c r="L217" i="1"/>
  <c r="D217" i="1"/>
  <c r="C217" i="1"/>
  <c r="B217" i="1"/>
  <c r="A217" i="1"/>
  <c r="L215" i="1"/>
  <c r="D215" i="1"/>
  <c r="C215" i="1"/>
  <c r="B215" i="1"/>
  <c r="A215" i="1"/>
  <c r="L213" i="1"/>
  <c r="D213" i="1"/>
  <c r="C213" i="1"/>
  <c r="B213" i="1"/>
  <c r="A213" i="1"/>
  <c r="L211" i="1"/>
  <c r="D211" i="1"/>
  <c r="C211" i="1"/>
  <c r="B211" i="1"/>
  <c r="A211" i="1"/>
  <c r="L209" i="1"/>
  <c r="D209" i="1"/>
  <c r="C209" i="1"/>
  <c r="B209" i="1"/>
  <c r="A209" i="1"/>
  <c r="L197" i="1"/>
  <c r="D197" i="1"/>
  <c r="C197" i="1"/>
  <c r="B197" i="1"/>
  <c r="A197" i="1"/>
  <c r="L196" i="1"/>
  <c r="D196" i="1"/>
  <c r="C196" i="1"/>
  <c r="B196" i="1"/>
  <c r="A196" i="1"/>
  <c r="L193" i="1"/>
  <c r="D193" i="1"/>
  <c r="C193" i="1"/>
  <c r="B193" i="1"/>
  <c r="A193" i="1"/>
  <c r="L191" i="1"/>
  <c r="D191" i="1"/>
  <c r="C191" i="1"/>
  <c r="B191" i="1"/>
  <c r="A191" i="1"/>
  <c r="L190" i="1"/>
  <c r="D190" i="1"/>
  <c r="C190" i="1"/>
  <c r="B190" i="1"/>
  <c r="A190" i="1"/>
  <c r="L189" i="1"/>
  <c r="D189" i="1"/>
  <c r="C189" i="1"/>
  <c r="B189" i="1"/>
  <c r="A189" i="1"/>
  <c r="L188" i="1"/>
  <c r="D188" i="1"/>
  <c r="C188" i="1"/>
  <c r="B188" i="1"/>
  <c r="A188" i="1"/>
  <c r="L187" i="1"/>
  <c r="D187" i="1"/>
  <c r="C187" i="1"/>
  <c r="B187" i="1"/>
  <c r="A187" i="1"/>
  <c r="L185" i="1"/>
  <c r="D185" i="1"/>
  <c r="C185" i="1"/>
  <c r="B185" i="1"/>
  <c r="A185" i="1"/>
  <c r="L184" i="1"/>
  <c r="D184" i="1"/>
  <c r="C184" i="1"/>
  <c r="B184" i="1"/>
  <c r="A184" i="1"/>
  <c r="L183" i="1"/>
  <c r="D183" i="1"/>
  <c r="C183" i="1"/>
  <c r="B183" i="1"/>
  <c r="A183" i="1"/>
  <c r="L182" i="1"/>
  <c r="D182" i="1"/>
  <c r="C182" i="1"/>
  <c r="B182" i="1"/>
  <c r="A182" i="1"/>
  <c r="L181" i="1"/>
  <c r="D181" i="1"/>
  <c r="C181" i="1"/>
  <c r="B181" i="1"/>
  <c r="A181" i="1"/>
  <c r="L180" i="1"/>
  <c r="D180" i="1"/>
  <c r="C180" i="1"/>
  <c r="B180" i="1"/>
  <c r="A180" i="1"/>
  <c r="L179" i="1"/>
  <c r="D179" i="1"/>
  <c r="C179" i="1"/>
  <c r="B179" i="1"/>
  <c r="A179" i="1"/>
  <c r="L178" i="1"/>
  <c r="D178" i="1"/>
  <c r="C178" i="1"/>
  <c r="B178" i="1"/>
  <c r="A178" i="1"/>
  <c r="L176" i="1"/>
  <c r="D176" i="1"/>
  <c r="C176" i="1"/>
  <c r="B176" i="1"/>
  <c r="A176" i="1"/>
  <c r="L173" i="1"/>
  <c r="D173" i="1"/>
  <c r="C173" i="1"/>
  <c r="B173" i="1"/>
  <c r="A173" i="1"/>
  <c r="L171" i="1"/>
  <c r="D171" i="1"/>
  <c r="C171" i="1"/>
  <c r="B171" i="1"/>
  <c r="A171" i="1"/>
  <c r="L169" i="1"/>
  <c r="D169" i="1"/>
  <c r="C169" i="1"/>
  <c r="B169" i="1"/>
  <c r="A169" i="1"/>
  <c r="L167" i="1"/>
  <c r="D167" i="1"/>
  <c r="C167" i="1"/>
  <c r="B167" i="1"/>
  <c r="A167" i="1"/>
  <c r="L166" i="1"/>
  <c r="D166" i="1"/>
  <c r="C166" i="1"/>
  <c r="B166" i="1"/>
  <c r="A166" i="1"/>
  <c r="L164" i="1"/>
  <c r="D164" i="1"/>
  <c r="C164" i="1"/>
  <c r="B164" i="1"/>
  <c r="A164" i="1"/>
  <c r="L162" i="1"/>
  <c r="D162" i="1"/>
  <c r="C162" i="1"/>
  <c r="B162" i="1"/>
  <c r="A162" i="1"/>
  <c r="L160" i="1"/>
  <c r="D160" i="1"/>
  <c r="C160" i="1"/>
  <c r="B160" i="1"/>
  <c r="A160" i="1"/>
  <c r="L158" i="1"/>
  <c r="D158" i="1"/>
  <c r="C158" i="1"/>
  <c r="B158" i="1"/>
  <c r="A158" i="1"/>
  <c r="D157" i="1"/>
  <c r="C157" i="1"/>
  <c r="B157" i="1"/>
  <c r="A157" i="1"/>
  <c r="L156" i="1"/>
  <c r="D156" i="1"/>
  <c r="C156" i="1"/>
  <c r="B156" i="1"/>
  <c r="A156" i="1"/>
  <c r="L155" i="1"/>
  <c r="D155" i="1"/>
  <c r="C155" i="1"/>
  <c r="B155" i="1"/>
  <c r="A155" i="1"/>
  <c r="L154" i="1"/>
  <c r="D154" i="1"/>
  <c r="C154" i="1"/>
  <c r="B154" i="1"/>
  <c r="A154" i="1"/>
  <c r="D150" i="1"/>
  <c r="C150" i="1"/>
  <c r="B150" i="1"/>
  <c r="A150" i="1"/>
  <c r="L148" i="1"/>
  <c r="D148" i="1"/>
  <c r="C148" i="1"/>
  <c r="B148" i="1"/>
  <c r="A148" i="1"/>
  <c r="L146" i="1"/>
  <c r="D146" i="1"/>
  <c r="C146" i="1"/>
  <c r="B146" i="1"/>
  <c r="A146" i="1"/>
  <c r="L144" i="1"/>
  <c r="D144" i="1"/>
  <c r="C144" i="1"/>
  <c r="B144" i="1"/>
  <c r="A144" i="1"/>
  <c r="L142" i="1"/>
  <c r="D142" i="1"/>
  <c r="C142" i="1"/>
  <c r="B142" i="1"/>
  <c r="A142" i="1"/>
  <c r="L140" i="1"/>
  <c r="D140" i="1"/>
  <c r="C140" i="1"/>
  <c r="B140" i="1"/>
  <c r="A140" i="1"/>
  <c r="L138" i="1"/>
  <c r="D138" i="1"/>
  <c r="C138" i="1"/>
  <c r="B138" i="1"/>
  <c r="A138" i="1"/>
  <c r="L136" i="1"/>
  <c r="D136" i="1"/>
  <c r="C136" i="1"/>
  <c r="B136" i="1"/>
  <c r="A136" i="1"/>
  <c r="L134" i="1"/>
  <c r="D134" i="1"/>
  <c r="C134" i="1"/>
  <c r="B134" i="1"/>
  <c r="A134" i="1"/>
  <c r="L133" i="1"/>
  <c r="D133" i="1"/>
  <c r="C133" i="1"/>
  <c r="B133" i="1"/>
  <c r="A133" i="1"/>
  <c r="L132" i="1"/>
  <c r="D132" i="1"/>
  <c r="C132" i="1"/>
  <c r="B132" i="1"/>
  <c r="A132" i="1"/>
  <c r="L131" i="1"/>
  <c r="D131" i="1"/>
  <c r="C131" i="1"/>
  <c r="B131" i="1"/>
  <c r="A131" i="1"/>
  <c r="L130" i="1"/>
  <c r="D130" i="1"/>
  <c r="C130" i="1"/>
  <c r="B130" i="1"/>
  <c r="A130" i="1"/>
  <c r="L129" i="1"/>
  <c r="D129" i="1"/>
  <c r="C129" i="1"/>
  <c r="B129" i="1"/>
  <c r="A129" i="1"/>
  <c r="L127" i="1"/>
  <c r="D127" i="1"/>
  <c r="C127" i="1"/>
  <c r="B127" i="1"/>
  <c r="A127" i="1"/>
  <c r="L125" i="1"/>
  <c r="D125" i="1"/>
  <c r="C125" i="1"/>
  <c r="B125" i="1"/>
  <c r="A125" i="1"/>
  <c r="L123" i="1"/>
  <c r="D123" i="1"/>
  <c r="C123" i="1"/>
  <c r="B123" i="1"/>
  <c r="A123" i="1"/>
  <c r="L121" i="1"/>
  <c r="D121" i="1"/>
  <c r="C121" i="1"/>
  <c r="B121" i="1"/>
  <c r="A121" i="1"/>
  <c r="L119" i="1"/>
  <c r="D119" i="1"/>
  <c r="C119" i="1"/>
  <c r="B119" i="1"/>
  <c r="A119" i="1"/>
  <c r="L117" i="1"/>
  <c r="D117" i="1"/>
  <c r="C117" i="1"/>
  <c r="B117" i="1"/>
  <c r="A117" i="1"/>
  <c r="L115" i="1"/>
  <c r="I115" i="1"/>
  <c r="D115" i="1"/>
  <c r="C115" i="1"/>
  <c r="B115" i="1"/>
  <c r="A115" i="1"/>
  <c r="L114" i="1"/>
  <c r="D114" i="1"/>
  <c r="C114" i="1"/>
  <c r="B114" i="1"/>
  <c r="A114" i="1"/>
  <c r="L113" i="1"/>
  <c r="D113" i="1"/>
  <c r="C113" i="1"/>
  <c r="B113" i="1"/>
  <c r="A113" i="1"/>
  <c r="L111" i="1"/>
  <c r="I111" i="1"/>
  <c r="D111" i="1"/>
  <c r="C111" i="1"/>
  <c r="B111" i="1"/>
  <c r="A111" i="1"/>
  <c r="L108" i="1"/>
  <c r="D108" i="1"/>
  <c r="C108" i="1"/>
  <c r="B108" i="1"/>
  <c r="A108" i="1"/>
  <c r="L106" i="1"/>
  <c r="I106" i="1"/>
  <c r="D106" i="1"/>
  <c r="C106" i="1"/>
  <c r="B106" i="1"/>
  <c r="A106" i="1"/>
  <c r="L104" i="1"/>
  <c r="I104" i="1"/>
  <c r="D104" i="1"/>
  <c r="C104" i="1"/>
  <c r="B104" i="1"/>
  <c r="A104" i="1"/>
  <c r="L102" i="1"/>
  <c r="D102" i="1"/>
  <c r="C102" i="1"/>
  <c r="B102" i="1"/>
  <c r="A102" i="1"/>
  <c r="L101" i="1"/>
  <c r="D101" i="1"/>
  <c r="C101" i="1"/>
  <c r="B101" i="1"/>
  <c r="A101" i="1"/>
  <c r="L100" i="1"/>
  <c r="D100" i="1"/>
  <c r="C100" i="1"/>
  <c r="B100" i="1"/>
  <c r="A100" i="1"/>
  <c r="D99" i="1"/>
  <c r="C99" i="1"/>
  <c r="B99" i="1"/>
  <c r="A99" i="1"/>
  <c r="L98" i="1"/>
  <c r="D98" i="1"/>
  <c r="C98" i="1"/>
  <c r="B98" i="1"/>
  <c r="A98" i="1"/>
  <c r="L97" i="1"/>
  <c r="D97" i="1"/>
  <c r="C97" i="1"/>
  <c r="B97" i="1"/>
  <c r="A97" i="1"/>
  <c r="D96" i="1"/>
  <c r="C96" i="1"/>
  <c r="B96" i="1"/>
  <c r="A96" i="1"/>
  <c r="L93" i="1"/>
  <c r="D93" i="1"/>
  <c r="C93" i="1"/>
  <c r="B93" i="1"/>
  <c r="A93" i="1"/>
  <c r="L92" i="1"/>
  <c r="D92" i="1"/>
  <c r="C92" i="1"/>
  <c r="B92" i="1"/>
  <c r="A92" i="1"/>
  <c r="L90" i="1"/>
  <c r="D90" i="1"/>
  <c r="C90" i="1"/>
  <c r="B90" i="1"/>
  <c r="A90" i="1"/>
  <c r="L88" i="1"/>
  <c r="D88" i="1"/>
  <c r="C88" i="1"/>
  <c r="B88" i="1"/>
  <c r="A88" i="1"/>
  <c r="L83" i="1"/>
  <c r="D83" i="1"/>
  <c r="C83" i="1"/>
  <c r="B83" i="1"/>
  <c r="A83" i="1"/>
  <c r="L80" i="1"/>
  <c r="D80" i="1"/>
  <c r="C80" i="1"/>
  <c r="B80" i="1"/>
  <c r="A80" i="1"/>
  <c r="L77" i="1"/>
  <c r="D77" i="1"/>
  <c r="C77" i="1"/>
  <c r="B77" i="1"/>
  <c r="A77" i="1"/>
  <c r="L74" i="1"/>
  <c r="D74" i="1"/>
  <c r="C74" i="1"/>
  <c r="B74" i="1"/>
  <c r="A74" i="1"/>
  <c r="L66" i="1"/>
  <c r="D66" i="1"/>
  <c r="C66" i="1"/>
  <c r="B66" i="1"/>
  <c r="A66" i="1"/>
  <c r="L61" i="1"/>
  <c r="D61" i="1"/>
  <c r="C61" i="1"/>
  <c r="B61" i="1"/>
  <c r="A61" i="1"/>
  <c r="L60" i="1"/>
  <c r="D60" i="1"/>
  <c r="C60" i="1"/>
  <c r="B60" i="1"/>
  <c r="A60" i="1"/>
  <c r="L57" i="1"/>
  <c r="D57" i="1"/>
  <c r="C57" i="1"/>
  <c r="B57" i="1"/>
  <c r="A57" i="1"/>
  <c r="L54" i="1"/>
  <c r="D54" i="1"/>
  <c r="C54" i="1"/>
  <c r="B54" i="1"/>
  <c r="A54" i="1"/>
  <c r="L51" i="1"/>
  <c r="D51" i="1"/>
  <c r="C51" i="1"/>
  <c r="B51" i="1"/>
  <c r="A51" i="1"/>
  <c r="L50" i="1"/>
  <c r="D50" i="1"/>
  <c r="C50" i="1"/>
  <c r="B50" i="1"/>
  <c r="A50" i="1"/>
  <c r="L48" i="1"/>
  <c r="D48" i="1"/>
  <c r="C48" i="1"/>
  <c r="B48" i="1"/>
  <c r="A48" i="1"/>
  <c r="L46" i="1"/>
  <c r="D46" i="1"/>
  <c r="C46" i="1"/>
  <c r="B46" i="1"/>
  <c r="A46" i="1"/>
  <c r="D45" i="1"/>
  <c r="C45" i="1"/>
  <c r="B45" i="1"/>
  <c r="A45" i="1"/>
  <c r="L44" i="1"/>
  <c r="D44" i="1"/>
  <c r="C44" i="1"/>
  <c r="B44" i="1"/>
  <c r="A44" i="1"/>
  <c r="L43" i="1"/>
  <c r="D43" i="1"/>
  <c r="C43" i="1"/>
  <c r="B43" i="1"/>
  <c r="A43" i="1"/>
  <c r="D42" i="1"/>
  <c r="C42" i="1"/>
  <c r="B42" i="1"/>
  <c r="A42" i="1"/>
  <c r="L41" i="1"/>
  <c r="D41" i="1"/>
  <c r="C41" i="1"/>
  <c r="B41" i="1"/>
  <c r="A41" i="1"/>
  <c r="L40" i="1"/>
  <c r="D40" i="1"/>
  <c r="C40" i="1"/>
  <c r="B40" i="1"/>
  <c r="A40" i="1"/>
  <c r="L39" i="1"/>
  <c r="D39" i="1"/>
  <c r="C39" i="1"/>
  <c r="B39" i="1"/>
  <c r="A39" i="1"/>
  <c r="L35" i="1"/>
  <c r="D35" i="1"/>
  <c r="C35" i="1"/>
  <c r="B35" i="1"/>
  <c r="A35" i="1"/>
  <c r="L34" i="1"/>
  <c r="D34" i="1"/>
  <c r="C34" i="1"/>
  <c r="B34" i="1"/>
  <c r="A34" i="1"/>
  <c r="L32" i="1"/>
  <c r="D32" i="1"/>
  <c r="C32" i="1"/>
  <c r="B32" i="1"/>
  <c r="A32" i="1"/>
  <c r="L30" i="1"/>
  <c r="D30" i="1"/>
  <c r="C30" i="1"/>
  <c r="B30" i="1"/>
  <c r="A30" i="1"/>
  <c r="L27" i="1"/>
  <c r="D27" i="1"/>
  <c r="C27" i="1"/>
  <c r="B27" i="1"/>
  <c r="A27" i="1"/>
  <c r="L26" i="1"/>
  <c r="D26" i="1"/>
  <c r="C26" i="1"/>
  <c r="B26" i="1"/>
  <c r="A26" i="1"/>
  <c r="L24" i="1"/>
  <c r="D24" i="1"/>
  <c r="C24" i="1"/>
  <c r="B24" i="1"/>
  <c r="A24" i="1"/>
  <c r="L23" i="1"/>
  <c r="D23" i="1"/>
  <c r="C23" i="1"/>
  <c r="B23" i="1"/>
  <c r="A23" i="1"/>
  <c r="L21" i="1"/>
  <c r="D21" i="1"/>
  <c r="C21" i="1"/>
  <c r="B21" i="1"/>
  <c r="A21" i="1"/>
  <c r="L20" i="1"/>
  <c r="D20" i="1"/>
  <c r="C20" i="1"/>
  <c r="B20" i="1"/>
  <c r="A20" i="1"/>
  <c r="L19" i="1"/>
  <c r="D19" i="1"/>
  <c r="C19" i="1"/>
  <c r="B19" i="1"/>
  <c r="A19" i="1"/>
  <c r="L16" i="1"/>
  <c r="I16" i="1"/>
  <c r="D16" i="1"/>
  <c r="C16" i="1"/>
  <c r="B16" i="1"/>
  <c r="A16" i="1"/>
  <c r="L15" i="1"/>
  <c r="I15" i="1"/>
  <c r="D15" i="1"/>
  <c r="C15" i="1"/>
  <c r="B15" i="1"/>
  <c r="A15" i="1"/>
  <c r="L14" i="1"/>
  <c r="D14" i="1"/>
  <c r="C14" i="1"/>
  <c r="B14" i="1"/>
  <c r="A14" i="1"/>
  <c r="L13" i="1"/>
  <c r="I13" i="1"/>
  <c r="D13" i="1"/>
  <c r="C13" i="1"/>
  <c r="B13" i="1"/>
  <c r="A13" i="1"/>
  <c r="L11" i="1"/>
  <c r="D11" i="1"/>
  <c r="C11" i="1"/>
  <c r="B11" i="1"/>
  <c r="A11" i="1"/>
  <c r="D10" i="1"/>
  <c r="C10" i="1"/>
  <c r="B10" i="1"/>
  <c r="A10" i="1"/>
  <c r="L8" i="1"/>
  <c r="D8" i="1"/>
  <c r="C8" i="1"/>
  <c r="B8" i="1"/>
  <c r="L7" i="1"/>
  <c r="D7" i="1"/>
  <c r="C7" i="1"/>
  <c r="B7" i="1"/>
  <c r="A7" i="1"/>
  <c r="L6" i="1"/>
  <c r="D6" i="1"/>
  <c r="C6" i="1"/>
  <c r="B6" i="1"/>
  <c r="A6" i="1"/>
  <c r="L5" i="1"/>
  <c r="D5" i="1"/>
  <c r="C5" i="1"/>
  <c r="B5" i="1"/>
  <c r="A5" i="1"/>
  <c r="D3" i="1"/>
  <c r="C3" i="1"/>
  <c r="B3" i="1"/>
  <c r="A3" i="1"/>
  <c r="L2" i="1"/>
  <c r="D2" i="1"/>
  <c r="C2" i="1"/>
  <c r="B2" i="1"/>
  <c r="A2" i="1"/>
  <c r="L1016" i="1"/>
  <c r="A1016" i="1" l="1"/>
  <c r="D1016" i="1"/>
  <c r="C1016" i="1"/>
  <c r="B1016" i="1"/>
</calcChain>
</file>

<file path=xl/sharedStrings.xml><?xml version="1.0" encoding="utf-8"?>
<sst xmlns="http://schemas.openxmlformats.org/spreadsheetml/2006/main" count="5039" uniqueCount="1925">
  <si>
    <t xml:space="preserve">It appears that Rashi cites a controversy. My opinion as stated in my doctoral thesis is that in cases like this verse Rashi is presented various instances or examples of the general category of orderly lined houses. </t>
  </si>
  <si>
    <t>Nu30-04a</t>
  </si>
  <si>
    <r>
      <t xml:space="preserve">When a woman takes a vow while being </t>
    </r>
    <r>
      <rPr>
        <sz val="10"/>
        <rFont val="Courier New"/>
        <family val="3"/>
      </rPr>
      <t>brought up by her father</t>
    </r>
    <r>
      <rPr>
        <i/>
        <sz val="10"/>
        <rFont val="Times New Roman"/>
        <family val="1"/>
      </rPr>
      <t xml:space="preserve"> in her youth [lit </t>
    </r>
    <r>
      <rPr>
        <sz val="10"/>
        <rFont val="Courier New"/>
        <family val="3"/>
      </rPr>
      <t>in her father's house</t>
    </r>
    <r>
      <rPr>
        <i/>
        <sz val="10"/>
        <rFont val="Times New Roman"/>
        <family val="1"/>
      </rPr>
      <t>]</t>
    </r>
  </si>
  <si>
    <t>A very explicit Rashi that synecdoche does not require literal meaning</t>
  </si>
  <si>
    <t>Nu31-03b</t>
  </si>
  <si>
    <r>
      <t xml:space="preserve">Moses spoke to the Jews: </t>
    </r>
    <r>
      <rPr>
        <sz val="10"/>
        <rFont val="Courier New"/>
        <family val="3"/>
      </rPr>
      <t xml:space="preserve">Gird </t>
    </r>
    <r>
      <rPr>
        <i/>
        <sz val="10"/>
        <rFont val="Times New Roman"/>
        <family val="1"/>
      </rPr>
      <t xml:space="preserve">from yourself people for the army </t>
    </r>
  </si>
  <si>
    <t>Nu31-06c</t>
  </si>
  <si>
    <r>
      <t xml:space="preserve">Moses sent them to war with Pinchas the priest </t>
    </r>
    <r>
      <rPr>
        <sz val="10"/>
        <rFont val="Courier New"/>
        <family val="3"/>
      </rPr>
      <t>who had</t>
    </r>
    <r>
      <rPr>
        <i/>
        <sz val="10"/>
        <rFont val="Times New Roman"/>
        <family val="1"/>
      </rPr>
      <t xml:space="preserve"> the military trumpets and the Holy Ark [lit. </t>
    </r>
    <r>
      <rPr>
        <sz val="10"/>
        <rFont val="Courier New"/>
        <family val="3"/>
      </rPr>
      <t>had in his hand</t>
    </r>
    <r>
      <rPr>
        <i/>
        <sz val="10"/>
        <rFont val="Times New Roman"/>
        <family val="1"/>
      </rPr>
      <t>]</t>
    </r>
  </si>
  <si>
    <t>Nu31-11b,c,d</t>
  </si>
  <si>
    <r>
      <t xml:space="preserve">They took all the </t>
    </r>
    <r>
      <rPr>
        <sz val="10"/>
        <rFont val="Courier New"/>
        <family val="3"/>
      </rPr>
      <t>cloth-booty</t>
    </r>
    <r>
      <rPr>
        <i/>
        <sz val="10"/>
        <rFont val="Times New Roman"/>
        <family val="1"/>
      </rPr>
      <t xml:space="preserve"> and the </t>
    </r>
    <r>
      <rPr>
        <sz val="10"/>
        <rFont val="Courier New"/>
        <family val="3"/>
      </rPr>
      <t>animal-takes</t>
    </r>
    <r>
      <rPr>
        <i/>
        <sz val="10"/>
        <rFont val="Times New Roman"/>
        <family val="1"/>
      </rPr>
      <t xml:space="preserve"> …they brought to Moses and the congregation the </t>
    </r>
    <r>
      <rPr>
        <sz val="10"/>
        <rFont val="Courier New"/>
        <family val="3"/>
      </rPr>
      <t>captives</t>
    </r>
    <r>
      <rPr>
        <i/>
        <sz val="10"/>
        <rFont val="Times New Roman"/>
        <family val="1"/>
      </rPr>
      <t xml:space="preserve">, the animal takes and cloth </t>
    </r>
    <r>
      <rPr>
        <sz val="10"/>
        <rFont val="Courier New"/>
        <family val="3"/>
      </rPr>
      <t>booty</t>
    </r>
    <r>
      <rPr>
        <i/>
        <sz val="10"/>
        <rFont val="Times New Roman"/>
        <family val="1"/>
      </rPr>
      <t xml:space="preserve"> ……..The animal takes the remainder of the </t>
    </r>
    <r>
      <rPr>
        <sz val="10"/>
        <rFont val="Courier New"/>
        <family val="3"/>
      </rPr>
      <t>booty</t>
    </r>
    <r>
      <rPr>
        <i/>
        <sz val="10"/>
        <rFont val="Times New Roman"/>
        <family val="1"/>
      </rPr>
      <t>…had sheep….</t>
    </r>
  </si>
  <si>
    <t>Hypernymy - Synonyms</t>
  </si>
  <si>
    <r>
      <t>Rashi is explicit that a word like</t>
    </r>
    <r>
      <rPr>
        <i/>
        <sz val="10"/>
        <rFont val="Times New Roman"/>
        <family val="1"/>
      </rPr>
      <t xml:space="preserve"> take</t>
    </r>
    <r>
      <rPr>
        <sz val="10"/>
        <rFont val="Times New Roman"/>
        <family val="1"/>
      </rPr>
      <t xml:space="preserve"> can refer to either to the general category (hypernym) of booty as well as the particular instance (hyponym) of animal booty. This is similar to the word </t>
    </r>
    <r>
      <rPr>
        <i/>
        <sz val="10"/>
        <rFont val="Times New Roman"/>
        <family val="1"/>
      </rPr>
      <t>day</t>
    </r>
    <r>
      <rPr>
        <sz val="10"/>
        <rFont val="Times New Roman"/>
        <family val="1"/>
      </rPr>
      <t xml:space="preserve"> in English which can refer to the particular lit part of the day (hyponym) as well as the entire 24 hour day (hypernym).</t>
    </r>
  </si>
  <si>
    <r>
      <t>A very strange Rashi. Rashi speaks about</t>
    </r>
    <r>
      <rPr>
        <i/>
        <sz val="10"/>
        <rFont val="Times New Roman"/>
        <family val="1"/>
      </rPr>
      <t xml:space="preserve"> captives</t>
    </r>
    <r>
      <rPr>
        <sz val="10"/>
        <rFont val="Times New Roman"/>
        <family val="1"/>
      </rPr>
      <t xml:space="preserve"> which are not nentioned in this verse but in v12. Rashi speaks about </t>
    </r>
    <r>
      <rPr>
        <i/>
        <sz val="10"/>
        <rFont val="Times New Roman"/>
        <family val="1"/>
      </rPr>
      <t>booty</t>
    </r>
    <r>
      <rPr>
        <sz val="10"/>
        <rFont val="Times New Roman"/>
        <family val="1"/>
      </rPr>
      <t xml:space="preserve"> which doesn't occur till v32. I therefore think these 3 Rashi comments are really one: Rashi is simply listing the synonyms of </t>
    </r>
    <r>
      <rPr>
        <i/>
        <sz val="10"/>
        <rFont val="Times New Roman"/>
        <family val="1"/>
      </rPr>
      <t>booty</t>
    </r>
    <r>
      <rPr>
        <sz val="10"/>
        <rFont val="Times New Roman"/>
        <family val="1"/>
      </rPr>
      <t xml:space="preserve"> and the nuances of each synonym. Additionally, in v32 the word </t>
    </r>
    <r>
      <rPr>
        <i/>
        <sz val="10"/>
        <rFont val="Times New Roman"/>
        <family val="1"/>
      </rPr>
      <t>booty</t>
    </r>
    <r>
      <rPr>
        <sz val="10"/>
        <rFont val="Times New Roman"/>
        <family val="1"/>
      </rPr>
      <t xml:space="preserve"> refers to sheep. So I think Rashis comment that </t>
    </r>
    <r>
      <rPr>
        <i/>
        <sz val="10"/>
        <rFont val="Times New Roman"/>
        <family val="1"/>
      </rPr>
      <t>take</t>
    </r>
    <r>
      <rPr>
        <sz val="10"/>
        <rFont val="Times New Roman"/>
        <family val="1"/>
      </rPr>
      <t xml:space="preserve"> can refer to both </t>
    </r>
    <r>
      <rPr>
        <i/>
        <sz val="10"/>
        <rFont val="Times New Roman"/>
        <family val="1"/>
      </rPr>
      <t>animal takes</t>
    </r>
    <r>
      <rPr>
        <sz val="10"/>
        <rFont val="Times New Roman"/>
        <family val="1"/>
      </rPr>
      <t xml:space="preserve"> and </t>
    </r>
    <r>
      <rPr>
        <i/>
        <sz val="10"/>
        <rFont val="Times New Roman"/>
        <family val="1"/>
      </rPr>
      <t>human captives</t>
    </r>
    <r>
      <rPr>
        <sz val="10"/>
        <rFont val="Times New Roman"/>
        <family val="1"/>
      </rPr>
      <t xml:space="preserve"> as well as just to </t>
    </r>
    <r>
      <rPr>
        <i/>
        <sz val="10"/>
        <rFont val="Times New Roman"/>
        <family val="1"/>
      </rPr>
      <t>animal takes</t>
    </r>
    <r>
      <rPr>
        <sz val="10"/>
        <rFont val="Times New Roman"/>
        <family val="1"/>
      </rPr>
      <t xml:space="preserve"> applies to </t>
    </r>
    <r>
      <rPr>
        <i/>
        <sz val="10"/>
        <rFont val="Times New Roman"/>
        <family val="1"/>
      </rPr>
      <t>booty</t>
    </r>
    <r>
      <rPr>
        <sz val="10"/>
        <rFont val="Times New Roman"/>
        <family val="1"/>
      </rPr>
      <t xml:space="preserve"> which can refer to both </t>
    </r>
    <r>
      <rPr>
        <i/>
        <sz val="10"/>
        <rFont val="Times New Roman"/>
        <family val="1"/>
      </rPr>
      <t>living and non-living</t>
    </r>
    <r>
      <rPr>
        <sz val="10"/>
        <rFont val="Times New Roman"/>
        <family val="1"/>
      </rPr>
      <t xml:space="preserve"> booty as well as just </t>
    </r>
    <r>
      <rPr>
        <i/>
        <sz val="10"/>
        <rFont val="Times New Roman"/>
        <family val="1"/>
      </rPr>
      <t>non-living</t>
    </r>
    <r>
      <rPr>
        <sz val="10"/>
        <rFont val="Times New Roman"/>
        <family val="1"/>
      </rPr>
      <t xml:space="preserve"> booty. The English word </t>
    </r>
    <r>
      <rPr>
        <i/>
        <sz val="10"/>
        <rFont val="Times New Roman"/>
        <family val="1"/>
      </rPr>
      <t>day</t>
    </r>
    <r>
      <rPr>
        <sz val="10"/>
        <rFont val="Times New Roman"/>
        <family val="1"/>
      </rPr>
      <t xml:space="preserve"> is a good example. It can refer to the general category (hypernym) of the 24 hour day but it can also refer to the particular  12 hour lit part of the days (hyponym).</t>
    </r>
  </si>
  <si>
    <t>Homily [Derash-Peshat Reversed]</t>
  </si>
  <si>
    <t>Ex14-03b</t>
  </si>
  <si>
    <r>
      <t xml:space="preserve">Phaorh will think </t>
    </r>
    <r>
      <rPr>
        <sz val="10"/>
        <rFont val="Courier New"/>
        <family val="3"/>
      </rPr>
      <t>concerning</t>
    </r>
    <r>
      <rPr>
        <i/>
        <sz val="10"/>
        <rFont val="Times New Roman"/>
        <family val="1"/>
      </rPr>
      <t xml:space="preserve"> [lit. </t>
    </r>
    <r>
      <rPr>
        <sz val="10"/>
        <rFont val="Courier New"/>
        <family val="3"/>
      </rPr>
      <t>to</t>
    </r>
    <r>
      <rPr>
        <i/>
        <sz val="10"/>
        <rFont val="Times New Roman"/>
        <family val="1"/>
      </rPr>
      <t>] the Jews that they are confused on direction</t>
    </r>
  </si>
  <si>
    <t>Grammar Pronouns</t>
  </si>
  <si>
    <t>Many Examples</t>
  </si>
  <si>
    <t>Ex14-03c</t>
  </si>
  <si>
    <r>
      <t xml:space="preserve">Pharoh will think about the Jews that they are </t>
    </r>
    <r>
      <rPr>
        <sz val="10"/>
        <rFont val="Courier New"/>
        <family val="3"/>
      </rPr>
      <t>depressively confused</t>
    </r>
    <r>
      <rPr>
        <i/>
        <sz val="10"/>
        <rFont val="Times New Roman"/>
        <family val="1"/>
      </rPr>
      <t xml:space="preserve"> on direction</t>
    </r>
  </si>
  <si>
    <t>Root Meanings</t>
  </si>
  <si>
    <t>Explicit; Many Examples</t>
  </si>
  <si>
    <t>Ex14-07a</t>
  </si>
  <si>
    <r>
      <t xml:space="preserve">Pharoh took 600 </t>
    </r>
    <r>
      <rPr>
        <sz val="10"/>
        <rFont val="Courier New"/>
        <family val="3"/>
      </rPr>
      <t>choicest</t>
    </r>
    <r>
      <rPr>
        <i/>
        <sz val="10"/>
        <rFont val="Times New Roman"/>
        <family val="1"/>
      </rPr>
      <t xml:space="preserve"> chariots (lit. </t>
    </r>
    <r>
      <rPr>
        <sz val="10"/>
        <rFont val="Courier New"/>
        <family val="3"/>
      </rPr>
      <t>selected</t>
    </r>
    <r>
      <rPr>
        <i/>
        <sz val="10"/>
        <rFont val="Times New Roman"/>
        <family val="1"/>
      </rPr>
      <t xml:space="preserve"> chariots)</t>
    </r>
  </si>
  <si>
    <t>Very explicit</t>
  </si>
  <si>
    <t>Ex14-07c</t>
  </si>
  <si>
    <r>
      <t xml:space="preserve">Captains [lit. </t>
    </r>
    <r>
      <rPr>
        <sz val="10"/>
        <rFont val="Courier New"/>
        <family val="3"/>
      </rPr>
      <t>3rd</t>
    </r>
    <r>
      <rPr>
        <i/>
        <sz val="10"/>
        <rFont val="Times New Roman"/>
        <family val="1"/>
      </rPr>
      <t>s] over all forces</t>
    </r>
  </si>
  <si>
    <t>Reasonable Speculation</t>
  </si>
  <si>
    <t>Lv06-03</t>
  </si>
  <si>
    <r>
      <t xml:space="preserve">The priest will dress in </t>
    </r>
    <r>
      <rPr>
        <sz val="10"/>
        <rFont val="Courier New"/>
        <family val="3"/>
      </rPr>
      <t>tailored</t>
    </r>
    <r>
      <rPr>
        <i/>
        <sz val="10"/>
        <rFont val="Times New Roman"/>
        <family val="1"/>
      </rPr>
      <t xml:space="preserve"> [lit. </t>
    </r>
    <r>
      <rPr>
        <sz val="10"/>
        <rFont val="Courier New"/>
        <family val="3"/>
      </rPr>
      <t>his measurement</t>
    </r>
    <r>
      <rPr>
        <i/>
        <sz val="10"/>
        <rFont val="Times New Roman"/>
        <family val="1"/>
      </rPr>
      <t>] linen</t>
    </r>
  </si>
  <si>
    <t>Lv06-14a,b:07-12c</t>
  </si>
  <si>
    <r>
      <t xml:space="preserve">On an oiled griddle it will be made </t>
    </r>
    <r>
      <rPr>
        <sz val="10"/>
        <rFont val="Courier New"/>
        <family val="3"/>
      </rPr>
      <t>scalded</t>
    </r>
    <r>
      <rPr>
        <i/>
        <sz val="10"/>
        <rFont val="Times New Roman"/>
        <family val="1"/>
      </rPr>
      <t xml:space="preserve"> (with water) a </t>
    </r>
    <r>
      <rPr>
        <sz val="10"/>
        <rFont val="Courier New"/>
        <family val="3"/>
      </rPr>
      <t>bakee</t>
    </r>
  </si>
  <si>
    <t>Etymologies</t>
  </si>
  <si>
    <t>2 Rashi comments combined to one</t>
  </si>
  <si>
    <t xml:space="preserve">Cites laws without directly relating them to grammatical form. </t>
  </si>
  <si>
    <t>Lv07-34a</t>
  </si>
  <si>
    <r>
      <t xml:space="preserve">The </t>
    </r>
    <r>
      <rPr>
        <sz val="10"/>
        <rFont val="Courier New"/>
        <family val="3"/>
      </rPr>
      <t>waived</t>
    </r>
    <r>
      <rPr>
        <i/>
        <sz val="10"/>
        <rFont val="Times New Roman"/>
        <family val="1"/>
      </rPr>
      <t xml:space="preserve"> thigh and </t>
    </r>
    <r>
      <rPr>
        <sz val="10"/>
        <rFont val="Courier New"/>
        <family val="3"/>
      </rPr>
      <t>raised</t>
    </r>
    <r>
      <rPr>
        <i/>
        <sz val="10"/>
        <rFont val="Times New Roman"/>
        <family val="1"/>
      </rPr>
      <t xml:space="preserve"> breast</t>
    </r>
  </si>
  <si>
    <t>Lv07-37a</t>
  </si>
  <si>
    <r>
      <t xml:space="preserve">For the (Priestly) Inauguration ceremony [lit. </t>
    </r>
    <r>
      <rPr>
        <sz val="10"/>
        <rFont val="Courier New"/>
        <family val="3"/>
      </rPr>
      <t>fill-in</t>
    </r>
    <r>
      <rPr>
        <i/>
        <sz val="10"/>
        <rFont val="Times New Roman"/>
        <family val="1"/>
      </rPr>
      <t>]</t>
    </r>
  </si>
  <si>
    <t>Lv12-02d</t>
  </si>
  <si>
    <t>2 explanations: 2nd correct. 1st Aramaic</t>
  </si>
  <si>
    <t>Lv12-04a</t>
  </si>
  <si>
    <t>Lv13-01a</t>
  </si>
  <si>
    <t>Ex35-11a</t>
  </si>
  <si>
    <t>See Nu04-25b</t>
  </si>
  <si>
    <t>Ex35-11a,b,c all reference the same text, Ex26. I therefore combined them into one Rashi. SeeNu04-25b</t>
  </si>
  <si>
    <t>Ex35-11b</t>
  </si>
  <si>
    <t>Ex35-11c</t>
  </si>
  <si>
    <t>Ex35-12a</t>
  </si>
  <si>
    <t>See Nu04-25d</t>
  </si>
  <si>
    <t>Nu04-25a</t>
  </si>
  <si>
    <t>Meaning - Reference</t>
  </si>
  <si>
    <t>Nu04-25a,b,c all cross reference the same text, Ex26; I therefore combined them into one Rashi. See Nu04-25b</t>
  </si>
  <si>
    <t>Nu04-25b</t>
  </si>
  <si>
    <t>Nu04-25c</t>
  </si>
  <si>
    <t>Nu04-25d</t>
  </si>
  <si>
    <t>Nu05-13d</t>
  </si>
  <si>
    <r>
      <t xml:space="preserve">She secluded herself with the </t>
    </r>
    <r>
      <rPr>
        <sz val="10"/>
        <rFont val="Courier New"/>
        <family val="3"/>
      </rPr>
      <t>potential for defilement</t>
    </r>
  </si>
  <si>
    <t>Mood</t>
  </si>
  <si>
    <t>Nu05-13g</t>
  </si>
  <si>
    <r>
      <t xml:space="preserve">She was not </t>
    </r>
    <r>
      <rPr>
        <sz val="10"/>
        <rFont val="Courier New"/>
        <family val="3"/>
      </rPr>
      <t>raped</t>
    </r>
    <r>
      <rPr>
        <i/>
        <sz val="10"/>
        <rFont val="Times New Roman"/>
        <family val="1"/>
      </rPr>
      <t xml:space="preserve"> [lit. </t>
    </r>
    <r>
      <rPr>
        <sz val="10"/>
        <rFont val="Courier New"/>
        <family val="3"/>
      </rPr>
      <t>grabbed</t>
    </r>
    <r>
      <rPr>
        <i/>
        <sz val="10"/>
        <rFont val="Times New Roman"/>
        <family val="1"/>
      </rPr>
      <t>]</t>
    </r>
  </si>
  <si>
    <t>Dt01-12b:c:d</t>
  </si>
  <si>
    <r>
      <t xml:space="preserve">How can I alone bear your </t>
    </r>
    <r>
      <rPr>
        <sz val="10"/>
        <rFont val="Courier New"/>
        <family val="3"/>
      </rPr>
      <t>burdens</t>
    </r>
    <r>
      <rPr>
        <i/>
        <sz val="10"/>
        <rFont val="Times New Roman"/>
        <family val="1"/>
      </rPr>
      <t xml:space="preserve">, </t>
    </r>
    <r>
      <rPr>
        <sz val="10"/>
        <rFont val="Courier New"/>
        <family val="3"/>
      </rPr>
      <t>negativities</t>
    </r>
    <r>
      <rPr>
        <i/>
        <sz val="10"/>
        <rFont val="Times New Roman"/>
        <family val="1"/>
      </rPr>
      <t xml:space="preserve"> [lit. </t>
    </r>
    <r>
      <rPr>
        <sz val="10"/>
        <rFont val="Courier New"/>
        <family val="3"/>
      </rPr>
      <t>heaviness</t>
    </r>
    <r>
      <rPr>
        <i/>
        <sz val="10"/>
        <rFont val="Times New Roman"/>
        <family val="1"/>
      </rPr>
      <t xml:space="preserve">], and </t>
    </r>
    <r>
      <rPr>
        <sz val="10"/>
        <rFont val="Courier New"/>
        <family val="3"/>
      </rPr>
      <t>defensiveness</t>
    </r>
    <r>
      <rPr>
        <i/>
        <sz val="10"/>
        <rFont val="Times New Roman"/>
        <family val="1"/>
      </rPr>
      <t xml:space="preserve"> [lit. </t>
    </r>
    <r>
      <rPr>
        <sz val="10"/>
        <rFont val="Courier New"/>
        <family val="3"/>
      </rPr>
      <t>disputes</t>
    </r>
    <r>
      <rPr>
        <i/>
        <sz val="10"/>
        <rFont val="Times New Roman"/>
        <family val="1"/>
      </rPr>
      <t>]</t>
    </r>
  </si>
  <si>
    <t>Dt01-13b:c:d:e</t>
  </si>
  <si>
    <r>
      <t xml:space="preserve">Prepare yourselves: </t>
    </r>
    <r>
      <rPr>
        <sz val="10"/>
        <rFont val="Courier New"/>
        <family val="3"/>
      </rPr>
      <t>wise</t>
    </r>
    <r>
      <rPr>
        <i/>
        <sz val="10"/>
        <rFont val="Times New Roman"/>
        <family val="1"/>
      </rPr>
      <t xml:space="preserve">, </t>
    </r>
    <r>
      <rPr>
        <sz val="10"/>
        <rFont val="Courier New"/>
        <family val="3"/>
      </rPr>
      <t>insightful</t>
    </r>
    <r>
      <rPr>
        <i/>
        <sz val="10"/>
        <rFont val="Times New Roman"/>
        <family val="1"/>
      </rPr>
      <t xml:space="preserve">, </t>
    </r>
    <r>
      <rPr>
        <sz val="10"/>
        <rFont val="Courier New"/>
        <family val="3"/>
      </rPr>
      <t>well-known</t>
    </r>
    <r>
      <rPr>
        <i/>
        <sz val="10"/>
        <rFont val="Times New Roman"/>
        <family val="1"/>
      </rPr>
      <t xml:space="preserve">, </t>
    </r>
    <r>
      <rPr>
        <sz val="10"/>
        <rFont val="Courier New"/>
        <family val="3"/>
      </rPr>
      <t>gentlemen</t>
    </r>
  </si>
  <si>
    <t>Homily [2]</t>
  </si>
  <si>
    <t>Ex18-18a</t>
  </si>
  <si>
    <r>
      <t xml:space="preserve">Moses father-in-law told Moses, 'You are not acting properly.' You will </t>
    </r>
    <r>
      <rPr>
        <sz val="10"/>
        <rFont val="Courier New"/>
        <family val="3"/>
      </rPr>
      <t>wither</t>
    </r>
  </si>
  <si>
    <t>In Hebrew, the word wither refers to plants that have dried up from the heat and cold. These are good examples (synecdoche) for humans getting worn out from overwork</t>
  </si>
  <si>
    <t>Ex18-21b,c,d</t>
  </si>
  <si>
    <r>
      <t xml:space="preserve">Select from the nation [for judges] </t>
    </r>
    <r>
      <rPr>
        <sz val="10"/>
        <rFont val="Courier New"/>
        <family val="3"/>
      </rPr>
      <t>wealthy people</t>
    </r>
    <r>
      <rPr>
        <i/>
        <sz val="10"/>
        <rFont val="Times New Roman"/>
        <family val="1"/>
      </rPr>
      <t xml:space="preserve">  [lit. skilled people] who revere God, </t>
    </r>
    <r>
      <rPr>
        <sz val="10"/>
        <rFont val="Courier New"/>
        <family val="3"/>
      </rPr>
      <t>trustworthy people</t>
    </r>
    <r>
      <rPr>
        <i/>
        <sz val="10"/>
        <rFont val="Times New Roman"/>
        <family val="1"/>
      </rPr>
      <t xml:space="preserve"> [lit. </t>
    </r>
    <r>
      <rPr>
        <sz val="10"/>
        <rFont val="Courier New"/>
        <family val="3"/>
      </rPr>
      <t>people of truth</t>
    </r>
    <r>
      <rPr>
        <i/>
        <sz val="10"/>
        <rFont val="Times New Roman"/>
        <family val="1"/>
      </rPr>
      <t xml:space="preserve">] who despise taking cuts </t>
    </r>
  </si>
  <si>
    <t>Ex18-27a</t>
  </si>
  <si>
    <t>He [Jethro] went for his own sake [lit. to him] to his land</t>
  </si>
  <si>
    <t>Ex21-13a</t>
  </si>
  <si>
    <r>
      <t xml:space="preserve">But if a person [who killed someone] did not </t>
    </r>
    <r>
      <rPr>
        <sz val="10"/>
        <rFont val="Courier New"/>
        <family val="3"/>
      </rPr>
      <t>ambush</t>
    </r>
    <r>
      <rPr>
        <i/>
        <sz val="10"/>
        <rFont val="Times New Roman"/>
        <family val="1"/>
      </rPr>
      <t xml:space="preserve"> [lit. </t>
    </r>
    <r>
      <rPr>
        <sz val="10"/>
        <rFont val="Courier New"/>
        <family val="3"/>
      </rPr>
      <t>hunt</t>
    </r>
    <r>
      <rPr>
        <i/>
        <sz val="10"/>
        <rFont val="Times New Roman"/>
        <family val="1"/>
      </rPr>
      <t>] him ….then I [God] will create a city for him to seek refuge</t>
    </r>
  </si>
  <si>
    <t>Very explicit; Many Examples</t>
  </si>
  <si>
    <t>Ex21-18b</t>
  </si>
  <si>
    <r>
      <t xml:space="preserve">When two people fight, and one hits the other who gets </t>
    </r>
    <r>
      <rPr>
        <sz val="10"/>
        <rFont val="Courier New"/>
        <family val="3"/>
      </rPr>
      <t>sick and bedridden</t>
    </r>
    <r>
      <rPr>
        <i/>
        <sz val="10"/>
        <rFont val="Times New Roman"/>
        <family val="1"/>
      </rPr>
      <t xml:space="preserve"> [lit. </t>
    </r>
    <r>
      <rPr>
        <sz val="10"/>
        <rFont val="Courier New"/>
        <family val="3"/>
      </rPr>
      <t>falls to bed</t>
    </r>
    <r>
      <rPr>
        <i/>
        <sz val="10"/>
        <rFont val="Times New Roman"/>
        <family val="1"/>
      </rPr>
      <t>]</t>
    </r>
  </si>
  <si>
    <t>Synecdoche Idiom</t>
  </si>
  <si>
    <t>Ex21-19a</t>
  </si>
  <si>
    <r>
      <t xml:space="preserve">If [the smitten person] gets up [out of bed] and he walks </t>
    </r>
    <r>
      <rPr>
        <sz val="10"/>
        <rFont val="Courier New"/>
        <family val="3"/>
      </rPr>
      <t>outside in health</t>
    </r>
    <r>
      <rPr>
        <i/>
        <sz val="10"/>
        <rFont val="Times New Roman"/>
        <family val="1"/>
      </rPr>
      <t xml:space="preserve"> [lit. </t>
    </r>
    <r>
      <rPr>
        <sz val="10"/>
        <rFont val="Courier New"/>
        <family val="3"/>
      </rPr>
      <t>on his cane</t>
    </r>
    <r>
      <rPr>
        <i/>
        <sz val="10"/>
        <rFont val="Times New Roman"/>
        <family val="1"/>
      </rPr>
      <t>]</t>
    </r>
  </si>
  <si>
    <t>Ex21-19c</t>
  </si>
  <si>
    <r>
      <t xml:space="preserve">If the smitten person gets up out of bed and walks outside in health, then the damager is only liable for </t>
    </r>
    <r>
      <rPr>
        <sz val="10"/>
        <rFont val="Courier New"/>
        <family val="3"/>
      </rPr>
      <t>unemployment</t>
    </r>
    <r>
      <rPr>
        <i/>
        <sz val="10"/>
        <rFont val="Times New Roman"/>
        <family val="1"/>
      </rPr>
      <t xml:space="preserve"> [lit. </t>
    </r>
    <r>
      <rPr>
        <sz val="10"/>
        <rFont val="Courier New"/>
        <family val="3"/>
      </rPr>
      <t>sitting</t>
    </r>
    <r>
      <rPr>
        <i/>
        <sz val="10"/>
        <rFont val="Times New Roman"/>
        <family val="1"/>
      </rPr>
      <t>] and medical damage caused.</t>
    </r>
  </si>
  <si>
    <t>Ex21-21a</t>
  </si>
  <si>
    <r>
      <t xml:space="preserve">Nevertheless, if he survives [after being smitten by his master] for </t>
    </r>
    <r>
      <rPr>
        <sz val="10"/>
        <rFont val="Courier New"/>
        <family val="3"/>
      </rPr>
      <t>24 hours</t>
    </r>
    <r>
      <rPr>
        <i/>
        <sz val="10"/>
        <rFont val="Times New Roman"/>
        <family val="1"/>
      </rPr>
      <t xml:space="preserve"> [lit. </t>
    </r>
    <r>
      <rPr>
        <sz val="10"/>
        <rFont val="Courier New"/>
        <family val="3"/>
      </rPr>
      <t>day or days</t>
    </r>
    <r>
      <rPr>
        <i/>
        <sz val="10"/>
        <rFont val="Times New Roman"/>
        <family val="1"/>
      </rPr>
      <t>], his master is not executed [for the murder] because….</t>
    </r>
  </si>
  <si>
    <t>Idiom Synecdoche</t>
  </si>
  <si>
    <t>Ex21-25a,b,c</t>
  </si>
  <si>
    <r>
      <t xml:space="preserve">[Damages are paid for] a </t>
    </r>
    <r>
      <rPr>
        <sz val="10"/>
        <rFont val="Courier New"/>
        <family val="3"/>
      </rPr>
      <t>burn</t>
    </r>
    <r>
      <rPr>
        <i/>
        <sz val="10"/>
        <rFont val="Times New Roman"/>
        <family val="1"/>
      </rPr>
      <t xml:space="preserve">, </t>
    </r>
    <r>
      <rPr>
        <sz val="10"/>
        <rFont val="Courier New"/>
        <family val="3"/>
      </rPr>
      <t>cut</t>
    </r>
    <r>
      <rPr>
        <i/>
        <sz val="10"/>
        <rFont val="Times New Roman"/>
        <family val="1"/>
      </rPr>
      <t xml:space="preserve">, or </t>
    </r>
    <r>
      <rPr>
        <sz val="10"/>
        <rFont val="Courier New"/>
        <family val="3"/>
      </rPr>
      <t>black-and-blue mark</t>
    </r>
  </si>
  <si>
    <t>Parallelism</t>
  </si>
  <si>
    <t>Ex22-01a</t>
  </si>
  <si>
    <r>
      <t xml:space="preserve">If the thief was discovered in a </t>
    </r>
    <r>
      <rPr>
        <sz val="10"/>
        <rFont val="Courier New"/>
        <family val="3"/>
      </rPr>
      <t>tunnel</t>
    </r>
    <r>
      <rPr>
        <i/>
        <sz val="10"/>
        <rFont val="Times New Roman"/>
        <family val="1"/>
      </rPr>
      <t xml:space="preserve"> (by the house owner) and he was smitten and died, the house-owner is not liable for a death penalty</t>
    </r>
  </si>
  <si>
    <t>Ex22-02a</t>
  </si>
  <si>
    <r>
      <t xml:space="preserve">However, if it is </t>
    </r>
    <r>
      <rPr>
        <sz val="10"/>
        <rFont val="Courier New"/>
        <family val="3"/>
      </rPr>
      <t>clear</t>
    </r>
    <r>
      <rPr>
        <i/>
        <sz val="10"/>
        <rFont val="Times New Roman"/>
        <family val="1"/>
      </rPr>
      <t xml:space="preserve"> [lit. </t>
    </r>
    <r>
      <rPr>
        <sz val="10"/>
        <rFont val="Courier New"/>
        <family val="3"/>
      </rPr>
      <t>the sun rises on him</t>
    </r>
    <r>
      <rPr>
        <i/>
        <sz val="10"/>
        <rFont val="Times New Roman"/>
        <family val="1"/>
      </rPr>
      <t>] the house owner is liable for a death penalty</t>
    </r>
  </si>
  <si>
    <t>Rashi uses an approach based on etymologies; I suggest as approach based on parallelism.</t>
  </si>
  <si>
    <t>Ex24-21b</t>
  </si>
  <si>
    <r>
      <t xml:space="preserve">When Pharoh asks you for a </t>
    </r>
    <r>
      <rPr>
        <sz val="10"/>
        <rFont val="Courier New"/>
        <family val="3"/>
      </rPr>
      <t>wonder</t>
    </r>
  </si>
  <si>
    <t>See Dt04-34b</t>
  </si>
  <si>
    <t>Dt04-34b</t>
  </si>
  <si>
    <r>
      <t xml:space="preserve">Has a God ever attempted to take a nation out of a nation with </t>
    </r>
    <r>
      <rPr>
        <sz val="10"/>
        <rFont val="Courier New"/>
        <family val="3"/>
      </rPr>
      <t>challenges</t>
    </r>
    <r>
      <rPr>
        <i/>
        <sz val="10"/>
        <rFont val="Times New Roman"/>
        <family val="1"/>
      </rPr>
      <t xml:space="preserve">, </t>
    </r>
    <r>
      <rPr>
        <sz val="10"/>
        <rFont val="Courier New"/>
        <family val="3"/>
      </rPr>
      <t>signs</t>
    </r>
    <r>
      <rPr>
        <i/>
        <sz val="10"/>
        <rFont val="Times New Roman"/>
        <family val="1"/>
      </rPr>
      <t xml:space="preserve">, </t>
    </r>
    <r>
      <rPr>
        <sz val="10"/>
        <rFont val="Courier New"/>
        <family val="3"/>
      </rPr>
      <t>wonders</t>
    </r>
    <r>
      <rPr>
        <i/>
        <sz val="10"/>
        <rFont val="Times New Roman"/>
        <family val="1"/>
      </rPr>
      <t xml:space="preserve">, and with </t>
    </r>
    <r>
      <rPr>
        <sz val="10"/>
        <rFont val="Courier New"/>
        <family val="3"/>
      </rPr>
      <t>war</t>
    </r>
    <r>
      <rPr>
        <i/>
        <sz val="10"/>
        <rFont val="Times New Roman"/>
        <family val="1"/>
      </rPr>
      <t xml:space="preserve">, with a </t>
    </r>
    <r>
      <rPr>
        <sz val="10"/>
        <rFont val="Courier New"/>
        <family val="3"/>
      </rPr>
      <t>strong hand</t>
    </r>
    <r>
      <rPr>
        <i/>
        <sz val="10"/>
        <rFont val="Times New Roman"/>
        <family val="1"/>
      </rPr>
      <t xml:space="preserve"> and </t>
    </r>
    <r>
      <rPr>
        <sz val="10"/>
        <rFont val="Courier New"/>
        <family val="3"/>
      </rPr>
      <t>outstretched arm</t>
    </r>
  </si>
  <si>
    <t>An superb example of the need to read all Rashi comments. Manuscripts on any one comment will not help. Certain Rashi comments explitily give examples while others do not. Some comments give 1 example and some give 2. Some give examples and some give just general translations. You must read all comments together.</t>
  </si>
  <si>
    <t>Since Rashi is explaining 6 synnonyms it is useful to view these 13 Rashi comments together. They are one entry in the database with cross references. The 13 Rashi comments are: Dt04-34b, Dt04-34c, Dt04-34d, Dt04-34e, Dt13-02a, Dt13-02b, Dt34-12a, Dt07-19a, Dt07-19b, Dt07-19c, Dt07--19d, Dt07-19e, Ex07-09a</t>
  </si>
  <si>
    <t>See Dt13-02 where Rashi cites the sifrah that signs are in heaven while wonders are on oearth. But later on the sifrah states that signs and wonders are synonyms. Malbim following Ramban and the Sifrah (Nu06-03) explains: Sign refers to even the non miraculous; it refers to a designation (such as a stop sign) or the designation of heavenly bodies to indicate the new month; wonders are uses when something non-miraculous happens. Rashi may have originally cited more of the Sifrah but the copyists may have removed some material</t>
  </si>
  <si>
    <t>Dt04-34c</t>
  </si>
  <si>
    <t>Dt04-34d</t>
  </si>
  <si>
    <t>Dt04-34e</t>
  </si>
  <si>
    <t>Dt13-02a</t>
  </si>
  <si>
    <r>
      <t xml:space="preserve">When a prophet arises in your midst or a dreamer of dreams and they give you a </t>
    </r>
    <r>
      <rPr>
        <sz val="10"/>
        <rFont val="Courier New"/>
        <family val="3"/>
      </rPr>
      <t>sign</t>
    </r>
    <r>
      <rPr>
        <i/>
        <sz val="10"/>
        <rFont val="Times New Roman"/>
        <family val="1"/>
      </rPr>
      <t xml:space="preserve"> or </t>
    </r>
    <r>
      <rPr>
        <sz val="10"/>
        <rFont val="Courier New"/>
        <family val="3"/>
      </rPr>
      <t>wonder</t>
    </r>
  </si>
  <si>
    <t>Dt13-02b</t>
  </si>
  <si>
    <t>Dt34-12a</t>
  </si>
  <si>
    <r>
      <t xml:space="preserve">For all the </t>
    </r>
    <r>
      <rPr>
        <sz val="10"/>
        <rFont val="Courier New"/>
        <family val="3"/>
      </rPr>
      <t>strong hand</t>
    </r>
    <r>
      <rPr>
        <i/>
        <sz val="10"/>
        <rFont val="Times New Roman"/>
        <family val="1"/>
      </rPr>
      <t xml:space="preserve"> that Moses did to all of Israel</t>
    </r>
  </si>
  <si>
    <t>Dt07-19a</t>
  </si>
  <si>
    <r>
      <t xml:space="preserve">[Remember what God did Pharoh and all of Egypt The great </t>
    </r>
    <r>
      <rPr>
        <sz val="10"/>
        <rFont val="Courier New"/>
        <family val="3"/>
      </rPr>
      <t>challenges</t>
    </r>
    <r>
      <rPr>
        <i/>
        <sz val="10"/>
        <rFont val="Times New Roman"/>
        <family val="1"/>
      </rPr>
      <t xml:space="preserve"> which you personally saw, the </t>
    </r>
    <r>
      <rPr>
        <sz val="10"/>
        <rFont val="Courier New"/>
        <family val="3"/>
      </rPr>
      <t>signs</t>
    </r>
    <r>
      <rPr>
        <i/>
        <sz val="10"/>
        <rFont val="Times New Roman"/>
        <family val="1"/>
      </rPr>
      <t xml:space="preserve">, the </t>
    </r>
    <r>
      <rPr>
        <sz val="10"/>
        <rFont val="Courier New"/>
        <family val="3"/>
      </rPr>
      <t>wonders</t>
    </r>
    <r>
      <rPr>
        <i/>
        <sz val="10"/>
        <rFont val="Times New Roman"/>
        <family val="1"/>
      </rPr>
      <t xml:space="preserve">, the </t>
    </r>
    <r>
      <rPr>
        <sz val="10"/>
        <rFont val="Courier New"/>
        <family val="3"/>
      </rPr>
      <t>strong hand</t>
    </r>
    <r>
      <rPr>
        <i/>
        <sz val="10"/>
        <rFont val="Times New Roman"/>
        <family val="1"/>
      </rPr>
      <t xml:space="preserve">, and the </t>
    </r>
    <r>
      <rPr>
        <sz val="10"/>
        <rFont val="Courier New"/>
        <family val="3"/>
      </rPr>
      <t>outstretched arm</t>
    </r>
    <r>
      <rPr>
        <i/>
        <sz val="10"/>
        <rFont val="Times New Roman"/>
        <family val="1"/>
      </rPr>
      <t xml:space="preserve"> that God took you out</t>
    </r>
  </si>
  <si>
    <t>Dt07-19b</t>
  </si>
  <si>
    <t>Dt07-19c</t>
  </si>
  <si>
    <t>Dt07--19d</t>
  </si>
  <si>
    <t>Dt07-19e</t>
  </si>
  <si>
    <t>Ex36-06a</t>
  </si>
  <si>
    <r>
      <t xml:space="preserve"> The nation was </t>
    </r>
    <r>
      <rPr>
        <sz val="10"/>
        <rFont val="Courier New"/>
        <family val="3"/>
      </rPr>
      <t>barred</t>
    </r>
    <r>
      <rPr>
        <i/>
        <sz val="10"/>
        <rFont val="Times New Roman"/>
        <family val="1"/>
      </rPr>
      <t xml:space="preserve"> [lit. imprisoned] from bringing</t>
    </r>
  </si>
  <si>
    <t>Hypernym vs. hyponym [Category vs. detail]</t>
  </si>
  <si>
    <t>Ex36-07b,c</t>
  </si>
  <si>
    <r>
      <t xml:space="preserve"> The donations for temple construction was sufficient for all the work to do it and to </t>
    </r>
    <r>
      <rPr>
        <sz val="10"/>
        <rFont val="Courier New"/>
        <family val="3"/>
      </rPr>
      <t>leave-over</t>
    </r>
  </si>
  <si>
    <t>Denominative</t>
  </si>
  <si>
    <t>Combine two Rashis (meaning and grammatical form)</t>
  </si>
  <si>
    <t>Ex38-07a</t>
  </si>
  <si>
    <r>
      <t xml:space="preserve"> The alter…was made of  </t>
    </r>
    <r>
      <rPr>
        <sz val="10"/>
        <rFont val="Courier New"/>
        <family val="3"/>
      </rPr>
      <t>hollow</t>
    </r>
    <r>
      <rPr>
        <i/>
        <sz val="10"/>
        <rFont val="Times New Roman"/>
        <family val="1"/>
      </rPr>
      <t xml:space="preserve"> boards</t>
    </r>
  </si>
  <si>
    <t>Etymology</t>
  </si>
  <si>
    <t>Ex38-07b</t>
  </si>
  <si>
    <r>
      <t xml:space="preserve"> The alter…was made of  </t>
    </r>
    <r>
      <rPr>
        <sz val="10"/>
        <rFont val="Courier New"/>
        <family val="3"/>
      </rPr>
      <t>hollow boards</t>
    </r>
  </si>
  <si>
    <t>Spatial Form</t>
  </si>
  <si>
    <t>Ex38-21c</t>
  </si>
  <si>
    <r>
      <t xml:space="preserve">This is the accounting of </t>
    </r>
    <r>
      <rPr>
        <sz val="10"/>
        <rFont val="Courier New"/>
        <family val="3"/>
      </rPr>
      <t>The Dwelling</t>
    </r>
    <r>
      <rPr>
        <i/>
        <sz val="10"/>
        <rFont val="Times New Roman"/>
        <family val="1"/>
      </rPr>
      <t xml:space="preserve"> (</t>
    </r>
    <r>
      <rPr>
        <sz val="10"/>
        <rFont val="Courier New"/>
        <family val="3"/>
      </rPr>
      <t>Desert Temple</t>
    </r>
    <r>
      <rPr>
        <i/>
        <sz val="10"/>
        <rFont val="Times New Roman"/>
        <family val="1"/>
      </rPr>
      <t xml:space="preserve">), The Witness Dwelling, </t>
    </r>
  </si>
  <si>
    <t>Eplicit</t>
  </si>
  <si>
    <t>Rashi only mentions God's forgiveness of the Golden Calf sin but does not mention that "testimony" refers to "testimony to prophecy" in general</t>
  </si>
  <si>
    <t>Ex38-24a</t>
  </si>
  <si>
    <r>
      <t xml:space="preserve"> </t>
    </r>
    <r>
      <rPr>
        <sz val="10"/>
        <rFont val="Courier New"/>
        <family val="3"/>
      </rPr>
      <t>KiKKaR</t>
    </r>
    <r>
      <rPr>
        <i/>
        <sz val="10"/>
        <rFont val="Times New Roman"/>
        <family val="1"/>
      </rPr>
      <t xml:space="preserve"> (A weight = 120 Maneh Weights)</t>
    </r>
  </si>
  <si>
    <t>External Sciences</t>
  </si>
  <si>
    <t>Nu01-16a</t>
  </si>
  <si>
    <t>Idioms</t>
  </si>
  <si>
    <t>Ex38-26a</t>
  </si>
  <si>
    <r>
      <t xml:space="preserve">A </t>
    </r>
    <r>
      <rPr>
        <sz val="10"/>
        <rFont val="Courier New"/>
        <family val="3"/>
      </rPr>
      <t>split</t>
    </r>
    <r>
      <rPr>
        <i/>
        <sz val="10"/>
        <rFont val="Times New Roman"/>
        <family val="1"/>
      </rPr>
      <t xml:space="preserve"> [</t>
    </r>
    <r>
      <rPr>
        <sz val="10"/>
        <rFont val="Courier New"/>
        <family val="3"/>
      </rPr>
      <t>half dollar</t>
    </r>
    <r>
      <rPr>
        <i/>
        <sz val="10"/>
        <rFont val="Times New Roman"/>
        <family val="1"/>
      </rPr>
      <t xml:space="preserve">] for each head [person] A </t>
    </r>
    <r>
      <rPr>
        <sz val="10"/>
        <rFont val="Courier New"/>
        <family val="3"/>
      </rPr>
      <t>split</t>
    </r>
    <r>
      <rPr>
        <i/>
        <sz val="10"/>
        <rFont val="Times New Roman"/>
        <family val="1"/>
      </rPr>
      <t xml:space="preserve"> for each head</t>
    </r>
  </si>
  <si>
    <t>Ex39-03a</t>
  </si>
  <si>
    <r>
      <t xml:space="preserve">They </t>
    </r>
    <r>
      <rPr>
        <sz val="10"/>
        <rFont val="Courier New"/>
        <family val="3"/>
      </rPr>
      <t>sky-ed</t>
    </r>
    <r>
      <rPr>
        <i/>
        <sz val="10"/>
        <rFont val="Times New Roman"/>
        <family val="1"/>
      </rPr>
      <t xml:space="preserve"> the trapped gold and cut it into threads to weave in the midst of the azure, in the midst of the purple, in the midst of dyed wool, and in the midst of the linen</t>
    </r>
  </si>
  <si>
    <t>Explicit + Example</t>
  </si>
  <si>
    <t>Ex40-03a</t>
  </si>
  <si>
    <r>
      <t xml:space="preserve">Place there the Witness Ark and </t>
    </r>
    <r>
      <rPr>
        <sz val="10"/>
        <rFont val="Courier New"/>
        <family val="3"/>
      </rPr>
      <t>fence</t>
    </r>
    <r>
      <rPr>
        <i/>
        <sz val="10"/>
        <rFont val="Times New Roman"/>
        <family val="1"/>
      </rPr>
      <t xml:space="preserve"> the Paroceth Curtain on the Ark</t>
    </r>
  </si>
  <si>
    <t>Hypernym vs. hyponym [General category vs. particular examples]</t>
  </si>
  <si>
    <t>Ex40-20a</t>
  </si>
  <si>
    <r>
      <t xml:space="preserve">And he [Moses] took and placed </t>
    </r>
    <r>
      <rPr>
        <sz val="10"/>
        <rFont val="Courier New"/>
        <family val="3"/>
      </rPr>
      <t>the Witness Stones</t>
    </r>
    <r>
      <rPr>
        <i/>
        <sz val="10"/>
        <rFont val="Times New Roman"/>
        <family val="1"/>
      </rPr>
      <t xml:space="preserve"> [the 10 commandments on the two tablets of stone] [lit. </t>
    </r>
    <r>
      <rPr>
        <sz val="10"/>
        <rFont val="Courier New"/>
        <family val="3"/>
      </rPr>
      <t>The Witness</t>
    </r>
    <r>
      <rPr>
        <i/>
        <sz val="10"/>
        <rFont val="Times New Roman"/>
        <family val="1"/>
      </rPr>
      <t>] in the Ark</t>
    </r>
  </si>
  <si>
    <t>Lv26-16d</t>
  </si>
  <si>
    <t>Lv26-17f</t>
  </si>
  <si>
    <r>
      <t xml:space="preserve">You will be punished with eczema, boils, depression, and </t>
    </r>
    <r>
      <rPr>
        <sz val="10"/>
        <rFont val="Courier New"/>
        <family val="3"/>
      </rPr>
      <t>abandonment</t>
    </r>
  </si>
  <si>
    <t>Climax</t>
  </si>
  <si>
    <t>Dt28-22a</t>
  </si>
  <si>
    <t>Dt28-22b</t>
  </si>
  <si>
    <t>There are 8 combined Rashis here (all speaking about the same thing) and 3 principles. The 8 Rashis are Lv26-16b, 16c, 16d, 17f, Dt22a:d. The three principles are Climax, Etymologies and Form. To understand any particular Rashi you have to read all 8 together</t>
  </si>
  <si>
    <t>Dt28-22c</t>
  </si>
  <si>
    <t>Dt28-22d</t>
  </si>
  <si>
    <r>
      <t xml:space="preserve">You will be punished with eczema, boils, inflammation, and </t>
    </r>
    <r>
      <rPr>
        <sz val="10"/>
        <rFont val="Courier New"/>
        <family val="3"/>
      </rPr>
      <t>fever</t>
    </r>
  </si>
  <si>
    <t>There is a list of sicknesses here starting with eczema and  continuing with three words meaning heat: sparks, bonfire, burning. Rashi uses the important principle of climax to interpret the 4 items as successive layers of illness. A reasonable succession of illnesses are eczema, boils, inflammations, fever.</t>
  </si>
  <si>
    <r>
      <t xml:space="preserve">He </t>
    </r>
    <r>
      <rPr>
        <sz val="10"/>
        <rFont val="Courier New"/>
        <family val="3"/>
      </rPr>
      <t>flattened</t>
    </r>
    <r>
      <rPr>
        <i/>
        <sz val="10"/>
        <rFont val="Times New Roman"/>
        <family val="1"/>
      </rPr>
      <t xml:space="preserve"> [lit. </t>
    </r>
    <r>
      <rPr>
        <sz val="10"/>
        <rFont val="Courier New"/>
        <family val="3"/>
      </rPr>
      <t>sky-ed</t>
    </r>
    <r>
      <rPr>
        <i/>
        <sz val="10"/>
        <rFont val="Times New Roman"/>
        <family val="1"/>
      </rPr>
      <t xml:space="preserve">] the golden strips </t>
    </r>
  </si>
  <si>
    <t>Spatial</t>
  </si>
  <si>
    <t>See Nu17-03b</t>
  </si>
  <si>
    <t>Nu13-02b</t>
  </si>
  <si>
    <t>Nu16-24a</t>
  </si>
  <si>
    <r>
      <t xml:space="preserve">  </t>
    </r>
    <r>
      <rPr>
        <sz val="10"/>
        <rFont val="Courier New"/>
        <family val="3"/>
      </rPr>
      <t xml:space="preserve"> Distance</t>
    </r>
    <r>
      <rPr>
        <i/>
        <sz val="10"/>
        <rFont val="Times New Roman"/>
        <family val="1"/>
      </rPr>
      <t xml:space="preserve"> yourself [lit. </t>
    </r>
    <r>
      <rPr>
        <sz val="10"/>
        <rFont val="Courier New"/>
        <family val="3"/>
      </rPr>
      <t>get up</t>
    </r>
    <r>
      <rPr>
        <i/>
        <sz val="10"/>
        <rFont val="Times New Roman"/>
        <family val="1"/>
      </rPr>
      <t>] from Korax</t>
    </r>
  </si>
  <si>
    <t>Hypernymy - Spatial</t>
  </si>
  <si>
    <t>Nu17-03b</t>
  </si>
  <si>
    <r>
      <t xml:space="preserve">Make them </t>
    </r>
    <r>
      <rPr>
        <sz val="10"/>
        <rFont val="Courier New"/>
        <family val="3"/>
      </rPr>
      <t>flattened</t>
    </r>
    <r>
      <rPr>
        <i/>
        <sz val="10"/>
        <rFont val="Times New Roman"/>
        <family val="1"/>
      </rPr>
      <t xml:space="preserve"> [lit. </t>
    </r>
    <r>
      <rPr>
        <sz val="10"/>
        <rFont val="Courier New"/>
        <family val="3"/>
      </rPr>
      <t>sky-ed</t>
    </r>
    <r>
      <rPr>
        <i/>
        <sz val="10"/>
        <rFont val="Times New Roman"/>
        <family val="1"/>
      </rPr>
      <t>] plates [lit. traps]</t>
    </r>
  </si>
  <si>
    <t>There are 3 verses using this word: Nu17-03b, Nu17-04a, Ex39-03a. But only on Ex39-03a does Rashi give explicit verses where this meaning occurs. In the other verses he simply translates or cites old French.</t>
  </si>
  <si>
    <t>This is an example of 3 Rashi comments all saying the same thing but only some of them (in fact one) giving verse support (the other 2 giving old French or a simple translation)</t>
  </si>
  <si>
    <t>Nu17-03c</t>
  </si>
  <si>
    <r>
      <t xml:space="preserve">Make them flattened [lit. sky-ed] </t>
    </r>
    <r>
      <rPr>
        <sz val="10"/>
        <rFont val="Courier New"/>
        <family val="3"/>
      </rPr>
      <t>plates</t>
    </r>
    <r>
      <rPr>
        <i/>
        <sz val="10"/>
        <rFont val="Times New Roman"/>
        <family val="1"/>
      </rPr>
      <t xml:space="preserve"> [lit. </t>
    </r>
    <r>
      <rPr>
        <sz val="10"/>
        <rFont val="Courier New"/>
        <family val="3"/>
      </rPr>
      <t>traps</t>
    </r>
    <r>
      <rPr>
        <i/>
        <sz val="10"/>
        <rFont val="Times New Roman"/>
        <family val="1"/>
      </rPr>
      <t>]</t>
    </r>
  </si>
  <si>
    <t>Nu17-03e</t>
  </si>
  <si>
    <r>
      <t xml:space="preserve">They will be a </t>
    </r>
    <r>
      <rPr>
        <sz val="10"/>
        <rFont val="Courier New"/>
        <family val="3"/>
      </rPr>
      <t>sign</t>
    </r>
    <r>
      <rPr>
        <i/>
        <sz val="10"/>
        <rFont val="Times New Roman"/>
        <family val="1"/>
      </rPr>
      <t xml:space="preserve"> for those who rebel</t>
    </r>
  </si>
  <si>
    <t>Nu17-04a</t>
  </si>
  <si>
    <r>
      <t xml:space="preserve">They </t>
    </r>
    <r>
      <rPr>
        <sz val="10"/>
        <rFont val="Courier New"/>
        <family val="3"/>
      </rPr>
      <t>flattened</t>
    </r>
    <r>
      <rPr>
        <i/>
        <sz val="10"/>
        <rFont val="Times New Roman"/>
        <family val="1"/>
      </rPr>
      <t xml:space="preserve"> them [lit. </t>
    </r>
    <r>
      <rPr>
        <sz val="10"/>
        <rFont val="Courier New"/>
        <family val="3"/>
      </rPr>
      <t>sky-ed</t>
    </r>
    <r>
      <rPr>
        <i/>
        <sz val="10"/>
        <rFont val="Times New Roman"/>
        <family val="1"/>
      </rPr>
      <t>] them as adornments to the alter</t>
    </r>
  </si>
  <si>
    <t>Nu17-23a</t>
  </si>
  <si>
    <r>
      <t xml:space="preserve">It let forth </t>
    </r>
    <r>
      <rPr>
        <sz val="10"/>
        <rFont val="Courier New"/>
        <family val="3"/>
      </rPr>
      <t>flowers</t>
    </r>
    <r>
      <rPr>
        <i/>
        <sz val="10"/>
        <rFont val="Times New Roman"/>
        <family val="1"/>
      </rPr>
      <t xml:space="preserve">, it budded </t>
    </r>
    <r>
      <rPr>
        <sz val="10"/>
        <rFont val="Courier New"/>
        <family val="3"/>
      </rPr>
      <t>buds</t>
    </r>
    <r>
      <rPr>
        <i/>
        <sz val="10"/>
        <rFont val="Times New Roman"/>
        <family val="1"/>
      </rPr>
      <t xml:space="preserve">, it </t>
    </r>
    <r>
      <rPr>
        <sz val="10"/>
        <rFont val="Courier New"/>
        <family val="3"/>
      </rPr>
      <t>weaned</t>
    </r>
    <r>
      <rPr>
        <i/>
        <sz val="10"/>
        <rFont val="Times New Roman"/>
        <family val="1"/>
      </rPr>
      <t xml:space="preserve"> almonds</t>
    </r>
  </si>
  <si>
    <t>Nu17-23b</t>
  </si>
  <si>
    <t>See Nu17-23b</t>
  </si>
  <si>
    <t>Nu17-23c</t>
  </si>
  <si>
    <t>Rashi gives verses where weaning is used on plants</t>
  </si>
  <si>
    <t>Nu22-03a</t>
  </si>
  <si>
    <r>
      <t xml:space="preserve">Balak [King of Moab] …saw all that Israel had done to Moab. Moab </t>
    </r>
    <r>
      <rPr>
        <sz val="10"/>
        <rFont val="Courier New"/>
        <family val="3"/>
      </rPr>
      <t>[felt] alienated</t>
    </r>
    <r>
      <rPr>
        <i/>
        <sz val="10"/>
        <rFont val="Times New Roman"/>
        <family val="1"/>
      </rPr>
      <t xml:space="preserve"> [lit. was </t>
    </r>
    <r>
      <rPr>
        <sz val="10"/>
        <rFont val="Courier New"/>
        <family val="3"/>
      </rPr>
      <t>alien</t>
    </r>
    <r>
      <rPr>
        <i/>
        <sz val="10"/>
        <rFont val="Times New Roman"/>
        <family val="1"/>
      </rPr>
      <t>]</t>
    </r>
  </si>
  <si>
    <t>Nu22-03b</t>
  </si>
  <si>
    <r>
      <t xml:space="preserve">Moab was </t>
    </r>
    <r>
      <rPr>
        <sz val="10"/>
        <rFont val="Courier New"/>
        <family val="3"/>
      </rPr>
      <t>depressed</t>
    </r>
    <r>
      <rPr>
        <i/>
        <sz val="10"/>
        <rFont val="Times New Roman"/>
        <family val="1"/>
      </rPr>
      <t xml:space="preserve"> [lit. </t>
    </r>
    <r>
      <rPr>
        <sz val="10"/>
        <rFont val="Courier New"/>
        <family val="3"/>
      </rPr>
      <t>thorn-ed</t>
    </r>
    <r>
      <rPr>
        <i/>
        <sz val="10"/>
        <rFont val="Times New Roman"/>
        <family val="1"/>
      </rPr>
      <t>] from the Israelites</t>
    </r>
  </si>
  <si>
    <t>Rashi cites verse. Note: Rashi does not accept that "thorn in one side" means painful but interprets it, consistent with Rivkah's usage, as depression.</t>
  </si>
  <si>
    <t>Nu22-08c</t>
  </si>
  <si>
    <r>
      <t xml:space="preserve">Stay over tonight and I will return a response as God speaks to me; they </t>
    </r>
    <r>
      <rPr>
        <sz val="10"/>
        <rFont val="Courier New"/>
        <family val="3"/>
      </rPr>
      <t>stayed over</t>
    </r>
    <r>
      <rPr>
        <i/>
        <sz val="10"/>
        <rFont val="Times New Roman"/>
        <family val="1"/>
      </rPr>
      <t xml:space="preserve"> [lit. </t>
    </r>
    <r>
      <rPr>
        <sz val="10"/>
        <rFont val="Courier New"/>
        <family val="3"/>
      </rPr>
      <t>sat</t>
    </r>
    <r>
      <rPr>
        <i/>
        <sz val="10"/>
        <rFont val="Times New Roman"/>
        <family val="1"/>
      </rPr>
      <t>] with him</t>
    </r>
  </si>
  <si>
    <t>See Lv12-04, Nu22-08, Dt09-09 In all three verses, the word "sit" indicates "staying in a place"</t>
  </si>
  <si>
    <t>Nu22-20b</t>
  </si>
  <si>
    <r>
      <t xml:space="preserve">If they have personally called you for your honor you may go with them; </t>
    </r>
    <r>
      <rPr>
        <sz val="10"/>
        <rFont val="Courier New"/>
        <family val="3"/>
      </rPr>
      <t>nevertheless</t>
    </r>
    <r>
      <rPr>
        <i/>
        <sz val="10"/>
        <rFont val="Times New Roman"/>
        <family val="1"/>
      </rPr>
      <t xml:space="preserve"> you can only say what I tell you</t>
    </r>
  </si>
  <si>
    <t>Conjunctions</t>
  </si>
  <si>
    <t>Nu22-20a</t>
  </si>
  <si>
    <r>
      <t xml:space="preserve">If you were called by them for </t>
    </r>
    <r>
      <rPr>
        <sz val="10"/>
        <rFont val="Courier New"/>
        <family val="3"/>
      </rPr>
      <t>your honor</t>
    </r>
    <r>
      <rPr>
        <i/>
        <sz val="10"/>
        <rFont val="Times New Roman"/>
        <family val="1"/>
      </rPr>
      <t xml:space="preserve"> [lit. called </t>
    </r>
    <r>
      <rPr>
        <sz val="10"/>
        <rFont val="Courier New"/>
        <family val="3"/>
      </rPr>
      <t>to you</t>
    </r>
    <r>
      <rPr>
        <i/>
        <sz val="10"/>
        <rFont val="Times New Roman"/>
        <family val="1"/>
      </rPr>
      <t>]</t>
    </r>
  </si>
  <si>
    <t>See Ex25-02a, Ex18-27a, Ex24-21b, Ex25-08a, Nu13-02b, Nu222-20a. Rashi explains that personal pronouns "for me" or "for you" always indicate activities done for one's own benefit</t>
  </si>
  <si>
    <t>Nu22-24a</t>
  </si>
  <si>
    <r>
      <t xml:space="preserve">The angel stood in the </t>
    </r>
    <r>
      <rPr>
        <sz val="10"/>
        <rFont val="Courier New"/>
        <family val="3"/>
      </rPr>
      <t>fox-trail</t>
    </r>
    <r>
      <rPr>
        <i/>
        <sz val="10"/>
        <rFont val="Times New Roman"/>
        <family val="1"/>
      </rPr>
      <t xml:space="preserve"> of the vineyard</t>
    </r>
  </si>
  <si>
    <t>Nu22-25a,b</t>
  </si>
  <si>
    <r>
      <t xml:space="preserve">The donkey leg </t>
    </r>
    <r>
      <rPr>
        <sz val="10"/>
        <rFont val="Courier New"/>
        <family val="3"/>
      </rPr>
      <t>was cramped</t>
    </r>
    <r>
      <rPr>
        <i/>
        <sz val="10"/>
        <rFont val="Times New Roman"/>
        <family val="1"/>
      </rPr>
      <t xml:space="preserve"> against the wall; the donkey </t>
    </r>
    <r>
      <rPr>
        <sz val="10"/>
        <rFont val="Courier New"/>
        <family val="3"/>
      </rPr>
      <t>cramped</t>
    </r>
    <r>
      <rPr>
        <i/>
        <sz val="10"/>
        <rFont val="Times New Roman"/>
        <family val="1"/>
      </rPr>
      <t xml:space="preserve"> Bilam's leg against the wall</t>
    </r>
  </si>
  <si>
    <t>I have combined the two Rashi comments into one. The point of Rashi is not the individual meaning of each word but the contrast of meanings. However, since two words from the verse are cited, the copyists erred and thought Rashi was making two comments each beginning with a verse word.</t>
  </si>
  <si>
    <t>Dt09-09a</t>
  </si>
  <si>
    <r>
      <t xml:space="preserve">I [Moses] </t>
    </r>
    <r>
      <rPr>
        <sz val="10"/>
        <rFont val="Courier New"/>
        <family val="3"/>
      </rPr>
      <t>stayed</t>
    </r>
    <r>
      <rPr>
        <i/>
        <sz val="10"/>
        <rFont val="Times New Roman"/>
        <family val="1"/>
      </rPr>
      <t xml:space="preserve"> [lit. </t>
    </r>
    <r>
      <rPr>
        <sz val="10"/>
        <rFont val="Courier New"/>
        <family val="3"/>
      </rPr>
      <t>sat</t>
    </r>
    <r>
      <rPr>
        <i/>
        <sz val="10"/>
        <rFont val="Times New Roman"/>
        <family val="1"/>
      </rPr>
      <t>] on the mountain [with God] 40 days and 40 nights</t>
    </r>
  </si>
  <si>
    <r>
      <t xml:space="preserve">If however the skin application remains in its </t>
    </r>
    <r>
      <rPr>
        <sz val="10"/>
        <rFont val="Courier New"/>
        <family val="3"/>
      </rPr>
      <t>appearance</t>
    </r>
    <r>
      <rPr>
        <sz val="10"/>
        <rFont val="Arial"/>
        <family val="2"/>
      </rPr>
      <t xml:space="preserve"> [lit. </t>
    </r>
    <r>
      <rPr>
        <sz val="10"/>
        <rFont val="Courier New"/>
        <family val="3"/>
      </rPr>
      <t>eye</t>
    </r>
    <r>
      <rPr>
        <sz val="10"/>
        <rFont val="Arial"/>
        <family val="2"/>
      </rPr>
      <t>]</t>
    </r>
  </si>
  <si>
    <t>Gn42-23a</t>
  </si>
  <si>
    <r>
      <t xml:space="preserve">They did not appreciate  that Joseph </t>
    </r>
    <r>
      <rPr>
        <b/>
        <i/>
        <sz val="10"/>
        <color indexed="8"/>
        <rFont val="Times New Roman"/>
        <family val="1"/>
      </rPr>
      <t>understood</t>
    </r>
    <r>
      <rPr>
        <i/>
        <sz val="10"/>
        <color indexed="8"/>
        <rFont val="Arial"/>
        <family val="2"/>
      </rPr>
      <t xml:space="preserve"> </t>
    </r>
    <r>
      <rPr>
        <sz val="8"/>
        <color indexed="8"/>
        <rFont val="Courier New"/>
        <family val="3"/>
      </rPr>
      <t>[lit. listened]</t>
    </r>
  </si>
  <si>
    <t>Meronomy</t>
  </si>
  <si>
    <t>Ex06-08a</t>
  </si>
  <si>
    <t>Gn16-03a</t>
  </si>
  <si>
    <r>
      <t>I will bring them to the land</t>
    </r>
    <r>
      <rPr>
        <b/>
        <i/>
        <sz val="10"/>
        <color indexed="8"/>
        <rFont val="Times New Roman"/>
        <family val="1"/>
      </rPr>
      <t xml:space="preserve"> that I swore</t>
    </r>
    <r>
      <rPr>
        <b/>
        <i/>
        <sz val="10"/>
        <color indexed="8"/>
        <rFont val="Arial"/>
        <family val="2"/>
      </rPr>
      <t xml:space="preserve"> </t>
    </r>
    <r>
      <rPr>
        <sz val="8"/>
        <color indexed="8"/>
        <rFont val="Courier New"/>
        <family val="3"/>
      </rPr>
      <t>[lit. that I raised my hand</t>
    </r>
    <r>
      <rPr>
        <b/>
        <sz val="10"/>
        <color indexed="8"/>
        <rFont val="Arial"/>
        <family val="2"/>
      </rPr>
      <t>]</t>
    </r>
    <r>
      <rPr>
        <i/>
        <sz val="10"/>
        <color indexed="8"/>
        <rFont val="Arial"/>
        <family val="2"/>
      </rPr>
      <t xml:space="preserve"> </t>
    </r>
    <r>
      <rPr>
        <i/>
        <sz val="10"/>
        <color indexed="8"/>
        <rFont val="Times New Roman"/>
        <family val="1"/>
      </rPr>
      <t>to give to the Patriarchs</t>
    </r>
  </si>
  <si>
    <t xml:space="preserve">Synecdoche </t>
  </si>
  <si>
    <t>Explicit</t>
  </si>
  <si>
    <t>Ex06-09a</t>
  </si>
  <si>
    <r>
      <t>Although Moses spoke to the Jews, they did not</t>
    </r>
    <r>
      <rPr>
        <b/>
        <i/>
        <sz val="10"/>
        <color indexed="8"/>
        <rFont val="Times New Roman"/>
        <family val="1"/>
      </rPr>
      <t xml:space="preserve"> believe him</t>
    </r>
    <r>
      <rPr>
        <b/>
        <i/>
        <sz val="10"/>
        <color indexed="8"/>
        <rFont val="Arial"/>
        <family val="2"/>
      </rPr>
      <t xml:space="preserve"> </t>
    </r>
    <r>
      <rPr>
        <sz val="8"/>
        <color indexed="8"/>
        <rFont val="Courier New"/>
        <family val="3"/>
      </rPr>
      <t>[lit. listen to him]</t>
    </r>
  </si>
  <si>
    <t>Ex06-09b</t>
  </si>
  <si>
    <r>
      <t xml:space="preserve">The didn't believe what Moses told them because they were </t>
    </r>
    <r>
      <rPr>
        <b/>
        <i/>
        <sz val="10"/>
        <color indexed="8"/>
        <rFont val="Times New Roman"/>
        <family val="1"/>
      </rPr>
      <t>depressed</t>
    </r>
    <r>
      <rPr>
        <i/>
        <sz val="10"/>
        <color indexed="8"/>
        <rFont val="Arial"/>
        <family val="2"/>
      </rPr>
      <t xml:space="preserve"> </t>
    </r>
    <r>
      <rPr>
        <sz val="8"/>
        <color indexed="8"/>
        <rFont val="Courier New"/>
        <family val="3"/>
      </rPr>
      <t>[lit. short of breath]</t>
    </r>
  </si>
  <si>
    <t>Homily(1): When God asserts Himself text says that he lets people know He is God Homily (2) Rashi cites Talmud that God was upset that Patriarchs never asked God for proof but Moses did [But this is taking the verse out of context as Rashi himself says during this passage]</t>
  </si>
  <si>
    <t>Ex06-12a</t>
  </si>
  <si>
    <r>
      <t xml:space="preserve">Moses says how can I speak to Pharoh and my mouth is </t>
    </r>
    <r>
      <rPr>
        <b/>
        <i/>
        <sz val="10"/>
        <color indexed="8"/>
        <rFont val="Times New Roman"/>
        <family val="1"/>
      </rPr>
      <t>unusable</t>
    </r>
    <r>
      <rPr>
        <i/>
        <sz val="10"/>
        <color indexed="8"/>
        <rFont val="Arial"/>
        <family val="2"/>
      </rPr>
      <t xml:space="preserve"> </t>
    </r>
    <r>
      <rPr>
        <sz val="8"/>
        <color indexed="8"/>
        <rFont val="Arial"/>
        <family val="2"/>
      </rPr>
      <t>[Heb. Aral]</t>
    </r>
  </si>
  <si>
    <t>Hypernymy</t>
  </si>
  <si>
    <t>Very Explicit; Multiple Examples</t>
  </si>
  <si>
    <t>Ex06-26b</t>
  </si>
  <si>
    <r>
      <t xml:space="preserve">This is the same Moses and Aaron who were told by God: Take the Jews out of Egypt </t>
    </r>
    <r>
      <rPr>
        <b/>
        <i/>
        <sz val="10"/>
        <color indexed="8"/>
        <rFont val="Times New Roman"/>
        <family val="1"/>
      </rPr>
      <t>by their tribes</t>
    </r>
    <r>
      <rPr>
        <sz val="8"/>
        <color indexed="8"/>
        <rFont val="Courier New"/>
        <family val="3"/>
      </rPr>
      <t xml:space="preserve"> [lit. on their tribes</t>
    </r>
    <r>
      <rPr>
        <sz val="8"/>
        <color indexed="8"/>
        <rFont val="Arial"/>
        <family val="2"/>
      </rPr>
      <t>]</t>
    </r>
  </si>
  <si>
    <t>Grammar - Prepositions</t>
  </si>
  <si>
    <t>Very Explicit</t>
  </si>
  <si>
    <t>Ex07-09a</t>
  </si>
  <si>
    <r>
      <t xml:space="preserve">If Pharoh asks for a </t>
    </r>
    <r>
      <rPr>
        <b/>
        <i/>
        <sz val="10"/>
        <color indexed="8"/>
        <rFont val="Times New Roman"/>
        <family val="1"/>
      </rPr>
      <t>proof-sign</t>
    </r>
    <r>
      <rPr>
        <sz val="8"/>
        <color indexed="8"/>
        <rFont val="Courier New"/>
        <family val="3"/>
      </rPr>
      <t xml:space="preserve"> [Heb. Mo-fayth]</t>
    </r>
  </si>
  <si>
    <t>Ex07-10a</t>
  </si>
  <si>
    <r>
      <t xml:space="preserve">Throw your stick and it will become a </t>
    </r>
    <r>
      <rPr>
        <b/>
        <i/>
        <sz val="10"/>
        <color indexed="8"/>
        <rFont val="Times New Roman"/>
        <family val="1"/>
      </rPr>
      <t>snake</t>
    </r>
    <r>
      <rPr>
        <b/>
        <i/>
        <sz val="10"/>
        <color indexed="8"/>
        <rFont val="Arial"/>
        <family val="2"/>
      </rPr>
      <t xml:space="preserve"> [</t>
    </r>
    <r>
      <rPr>
        <b/>
        <sz val="8"/>
        <color indexed="8"/>
        <rFont val="Courier New"/>
        <family val="3"/>
      </rPr>
      <t>lit. long-reptile</t>
    </r>
    <r>
      <rPr>
        <b/>
        <i/>
        <sz val="10"/>
        <color indexed="8"/>
        <rFont val="Arial"/>
        <family val="2"/>
      </rPr>
      <t>]</t>
    </r>
  </si>
  <si>
    <t>Ex07-19b,c,d</t>
  </si>
  <si>
    <r>
      <t xml:space="preserve">Waive your stick over the </t>
    </r>
    <r>
      <rPr>
        <b/>
        <i/>
        <sz val="10"/>
        <color indexed="8"/>
        <rFont val="Times New Roman"/>
        <family val="1"/>
      </rPr>
      <t>rivers, canals, and ponds</t>
    </r>
    <r>
      <rPr>
        <b/>
        <i/>
        <sz val="10"/>
        <color indexed="8"/>
        <rFont val="Arial"/>
        <family val="2"/>
      </rPr>
      <t xml:space="preserve"> </t>
    </r>
    <r>
      <rPr>
        <b/>
        <sz val="10"/>
        <color indexed="8"/>
        <rFont val="Arial"/>
        <family val="2"/>
      </rPr>
      <t>[</t>
    </r>
    <r>
      <rPr>
        <sz val="8"/>
        <color indexed="8"/>
        <rFont val="Courier New"/>
        <family val="3"/>
      </rPr>
      <t>Heb. Ye-o-ray-hem, na-ha-ro-they-hem, ag-may-hem</t>
    </r>
    <r>
      <rPr>
        <b/>
        <sz val="10"/>
        <color indexed="8"/>
        <rFont val="Arial"/>
        <family val="2"/>
      </rPr>
      <t>]</t>
    </r>
  </si>
  <si>
    <t>Combine 3 Rashis into 1</t>
  </si>
  <si>
    <t>Ex10-01b</t>
  </si>
  <si>
    <r>
      <t xml:space="preserve">I hardened Pharoh's heart in order to </t>
    </r>
    <r>
      <rPr>
        <sz val="10"/>
        <rFont val="Courier New"/>
        <family val="3"/>
      </rPr>
      <t xml:space="preserve">establish (lit. place) </t>
    </r>
    <r>
      <rPr>
        <i/>
        <sz val="10"/>
        <rFont val="Times New Roman"/>
        <family val="1"/>
      </rPr>
      <t xml:space="preserve"> these miracles in his mind</t>
    </r>
  </si>
  <si>
    <t xml:space="preserve">Ex10-02a </t>
  </si>
  <si>
    <r>
      <t>So you can tell your children how I</t>
    </r>
    <r>
      <rPr>
        <sz val="10"/>
        <rFont val="Courier New"/>
        <family val="3"/>
      </rPr>
      <t xml:space="preserve"> teased</t>
    </r>
    <r>
      <rPr>
        <i/>
        <sz val="10"/>
        <rFont val="Times New Roman"/>
        <family val="1"/>
      </rPr>
      <t xml:space="preserve"> Egypt</t>
    </r>
  </si>
  <si>
    <t>Conjugations</t>
  </si>
  <si>
    <t>Ex10-03a</t>
  </si>
  <si>
    <r>
      <t>How long will you refuse to be</t>
    </r>
    <r>
      <rPr>
        <sz val="10"/>
        <rFont val="Courier New"/>
        <family val="3"/>
      </rPr>
      <t xml:space="preserve"> responsive</t>
    </r>
    <r>
      <rPr>
        <i/>
        <sz val="10"/>
        <rFont val="Times New Roman"/>
        <family val="1"/>
      </rPr>
      <t xml:space="preserve"> to me</t>
    </r>
  </si>
  <si>
    <t>Root meaning</t>
  </si>
  <si>
    <t>Ex10-05a</t>
  </si>
  <si>
    <r>
      <t>The locust will cover the land; you won't be able to see the land's</t>
    </r>
    <r>
      <rPr>
        <i/>
        <sz val="10"/>
        <rFont val="Courier New"/>
        <family val="3"/>
      </rPr>
      <t xml:space="preserve"> </t>
    </r>
    <r>
      <rPr>
        <sz val="10"/>
        <rFont val="Courier New"/>
        <family val="3"/>
      </rPr>
      <t>form</t>
    </r>
  </si>
  <si>
    <t>Metonymy</t>
  </si>
  <si>
    <t xml:space="preserve">Ex10-08a </t>
  </si>
  <si>
    <r>
      <t xml:space="preserve">Moses and Aaron were </t>
    </r>
    <r>
      <rPr>
        <sz val="10"/>
        <rFont val="Courier New"/>
        <family val="3"/>
      </rPr>
      <t>returned</t>
    </r>
    <r>
      <rPr>
        <sz val="10"/>
        <rFont val="Times New Roman"/>
        <family val="1"/>
      </rPr>
      <t xml:space="preserve"> </t>
    </r>
    <r>
      <rPr>
        <i/>
        <sz val="10"/>
        <rFont val="Times New Roman"/>
        <family val="1"/>
      </rPr>
      <t>to Pharoh</t>
    </r>
  </si>
  <si>
    <t>Ex10-12a</t>
  </si>
  <si>
    <r>
      <t>God commanded Moses to tell Aaron to waive his rod over Egypt</t>
    </r>
    <r>
      <rPr>
        <sz val="10"/>
        <rFont val="Courier New"/>
        <family val="3"/>
      </rPr>
      <t xml:space="preserve"> for</t>
    </r>
    <r>
      <rPr>
        <i/>
        <sz val="10"/>
        <rFont val="Times New Roman"/>
        <family val="1"/>
      </rPr>
      <t xml:space="preserve"> Locust</t>
    </r>
  </si>
  <si>
    <t>Prepositional Connectives</t>
  </si>
  <si>
    <t>Ex10-12b</t>
  </si>
  <si>
    <r>
      <t xml:space="preserve">The </t>
    </r>
    <r>
      <rPr>
        <sz val="10"/>
        <rFont val="Courier New"/>
        <family val="3"/>
      </rPr>
      <t>east</t>
    </r>
    <r>
      <rPr>
        <i/>
        <sz val="10"/>
        <rFont val="Times New Roman"/>
        <family val="1"/>
      </rPr>
      <t xml:space="preserve"> wind brought the locust</t>
    </r>
  </si>
  <si>
    <t>Synecdoche</t>
  </si>
  <si>
    <t>Ex10-15a</t>
  </si>
  <si>
    <r>
      <t xml:space="preserve">The locust ate everything: There was no </t>
    </r>
    <r>
      <rPr>
        <sz val="10"/>
        <rFont val="Courier New"/>
        <family val="3"/>
      </rPr>
      <t>verdure</t>
    </r>
    <r>
      <rPr>
        <i/>
        <sz val="10"/>
        <rFont val="Times New Roman"/>
        <family val="1"/>
      </rPr>
      <t xml:space="preserve"> left in Egypt</t>
    </r>
  </si>
  <si>
    <t>Ex10-21a,b</t>
  </si>
  <si>
    <r>
      <t>There will be darkness on Egypt, a</t>
    </r>
    <r>
      <rPr>
        <sz val="10"/>
        <rFont val="Times New Roman"/>
        <family val="1"/>
      </rPr>
      <t xml:space="preserve"> </t>
    </r>
    <r>
      <rPr>
        <sz val="10"/>
        <rFont val="Courier New"/>
        <family val="3"/>
      </rPr>
      <t>night darkness</t>
    </r>
  </si>
  <si>
    <t>Grammar</t>
  </si>
  <si>
    <r>
      <t xml:space="preserve">The </t>
    </r>
    <r>
      <rPr>
        <sz val="10"/>
        <rFont val="Courier New"/>
        <family val="3"/>
      </rPr>
      <t>Temple</t>
    </r>
    <r>
      <rPr>
        <i/>
        <sz val="10"/>
        <rFont val="Arial"/>
        <family val="2"/>
      </rPr>
      <t xml:space="preserve">, its </t>
    </r>
    <r>
      <rPr>
        <sz val="10"/>
        <rFont val="Courier New"/>
        <family val="3"/>
      </rPr>
      <t>tent</t>
    </r>
    <r>
      <rPr>
        <i/>
        <sz val="10"/>
        <rFont val="Arial"/>
        <family val="2"/>
      </rPr>
      <t xml:space="preserve">, and its </t>
    </r>
    <r>
      <rPr>
        <sz val="10"/>
        <rFont val="Courier New"/>
        <family val="3"/>
      </rPr>
      <t>covering</t>
    </r>
    <r>
      <rPr>
        <i/>
        <sz val="10"/>
        <rFont val="Arial"/>
        <family val="2"/>
      </rPr>
      <t>….</t>
    </r>
  </si>
  <si>
    <r>
      <t xml:space="preserve">the </t>
    </r>
    <r>
      <rPr>
        <sz val="10"/>
        <rFont val="Courier New"/>
        <family val="3"/>
      </rPr>
      <t>inner Temple curtain</t>
    </r>
    <r>
      <rPr>
        <i/>
        <sz val="10"/>
        <rFont val="Arial"/>
        <family val="2"/>
      </rPr>
      <t xml:space="preserve"> (</t>
    </r>
    <r>
      <rPr>
        <sz val="10"/>
        <rFont val="Courier New"/>
        <family val="3"/>
      </rPr>
      <t>Paroceth Masach</t>
    </r>
    <r>
      <rPr>
        <i/>
        <sz val="10"/>
        <rFont val="Arial"/>
        <family val="2"/>
      </rPr>
      <t>)</t>
    </r>
  </si>
  <si>
    <r>
      <t xml:space="preserve">You will find </t>
    </r>
    <r>
      <rPr>
        <sz val="10"/>
        <rFont val="Courier New"/>
        <family val="3"/>
      </rPr>
      <t>satiety</t>
    </r>
    <r>
      <rPr>
        <i/>
        <sz val="10"/>
        <rFont val="Arial"/>
        <family val="2"/>
      </rPr>
      <t xml:space="preserve"> in the eating of your bread</t>
    </r>
  </si>
  <si>
    <r>
      <t xml:space="preserve">You will be punished with </t>
    </r>
    <r>
      <rPr>
        <sz val="10"/>
        <rFont val="Courier New"/>
        <family val="3"/>
      </rPr>
      <t>eczema</t>
    </r>
    <r>
      <rPr>
        <i/>
        <sz val="10"/>
        <rFont val="Arial"/>
        <family val="2"/>
      </rPr>
      <t>, boils, depression, and abandonment</t>
    </r>
  </si>
  <si>
    <r>
      <t xml:space="preserve">You will be punished with eczema, </t>
    </r>
    <r>
      <rPr>
        <sz val="10"/>
        <rFont val="Courier New"/>
        <family val="3"/>
      </rPr>
      <t>boils</t>
    </r>
    <r>
      <rPr>
        <i/>
        <sz val="10"/>
        <rFont val="Arial"/>
        <family val="2"/>
      </rPr>
      <t>, depression, and abandonment</t>
    </r>
  </si>
  <si>
    <r>
      <t xml:space="preserve">You will be punished with eczema, boils, </t>
    </r>
    <r>
      <rPr>
        <sz val="10"/>
        <rFont val="Courier New"/>
        <family val="3"/>
      </rPr>
      <t>depression</t>
    </r>
    <r>
      <rPr>
        <i/>
        <sz val="10"/>
        <rFont val="Arial"/>
        <family val="2"/>
      </rPr>
      <t>, and abandonment</t>
    </r>
  </si>
  <si>
    <r>
      <t xml:space="preserve">These are the </t>
    </r>
    <r>
      <rPr>
        <sz val="10"/>
        <rFont val="Courier New"/>
        <family val="3"/>
      </rPr>
      <t>congregational invitees</t>
    </r>
    <r>
      <rPr>
        <i/>
        <sz val="10"/>
        <rFont val="Arial"/>
        <family val="2"/>
      </rPr>
      <t>, the governors of their tribes</t>
    </r>
  </si>
  <si>
    <r>
      <t xml:space="preserve">Moses and Aaron assembled the congregation and </t>
    </r>
    <r>
      <rPr>
        <sz val="10"/>
        <rFont val="Courier New"/>
        <family val="3"/>
      </rPr>
      <t>recognized their birth</t>
    </r>
    <r>
      <rPr>
        <i/>
        <sz val="10"/>
        <rFont val="Arial"/>
        <family val="2"/>
      </rPr>
      <t xml:space="preserve"> by family and tribal house</t>
    </r>
  </si>
  <si>
    <r>
      <t xml:space="preserve">[Two interpretations] (#1) </t>
    </r>
    <r>
      <rPr>
        <sz val="10"/>
        <rFont val="Courier New"/>
        <family val="3"/>
      </rPr>
      <t>Nevertheless</t>
    </r>
    <r>
      <rPr>
        <i/>
        <sz val="10"/>
        <rFont val="Arial"/>
        <family val="2"/>
      </rPr>
      <t xml:space="preserve"> [despite the census] don't count the Levites (#2) </t>
    </r>
    <r>
      <rPr>
        <sz val="10"/>
        <rFont val="Courier New"/>
        <family val="3"/>
      </rPr>
      <t xml:space="preserve">Probably </t>
    </r>
    <r>
      <rPr>
        <i/>
        <sz val="10"/>
        <rFont val="Arial"/>
        <family val="2"/>
      </rPr>
      <t>(you) don’t have to count the Levites</t>
    </r>
  </si>
  <si>
    <r>
      <t xml:space="preserve">When they journeyed, the Levites </t>
    </r>
    <r>
      <rPr>
        <sz val="10"/>
        <rFont val="Courier New"/>
        <family val="3"/>
      </rPr>
      <t>dis-assembled</t>
    </r>
    <r>
      <rPr>
        <i/>
        <sz val="10"/>
        <rFont val="Arial"/>
        <family val="2"/>
      </rPr>
      <t xml:space="preserve"> [lit. </t>
    </r>
    <r>
      <rPr>
        <sz val="10"/>
        <rFont val="Courier New"/>
        <family val="3"/>
      </rPr>
      <t>brought down</t>
    </r>
    <r>
      <rPr>
        <i/>
        <sz val="10"/>
        <rFont val="Arial"/>
        <family val="2"/>
      </rPr>
      <t xml:space="preserve">] the Tabernacle; when they encamped the Levites </t>
    </r>
    <r>
      <rPr>
        <sz val="10"/>
        <rFont val="Courier New"/>
        <family val="3"/>
      </rPr>
      <t>re-assembled</t>
    </r>
    <r>
      <rPr>
        <i/>
        <sz val="10"/>
        <rFont val="Arial"/>
        <family val="2"/>
      </rPr>
      <t xml:space="preserve"> [lit. </t>
    </r>
    <r>
      <rPr>
        <sz val="10"/>
        <rFont val="Courier New"/>
        <family val="3"/>
      </rPr>
      <t>brought up</t>
    </r>
    <r>
      <rPr>
        <i/>
        <sz val="10"/>
        <rFont val="Arial"/>
        <family val="2"/>
      </rPr>
      <t>]</t>
    </r>
  </si>
  <si>
    <r>
      <t xml:space="preserve">As they encamped so did they journey, every person with his </t>
    </r>
    <r>
      <rPr>
        <sz val="10"/>
        <rFont val="Courier New"/>
        <family val="3"/>
      </rPr>
      <t>residence-tent</t>
    </r>
    <r>
      <rPr>
        <i/>
        <sz val="10"/>
        <rFont val="Arial"/>
        <family val="2"/>
      </rPr>
      <t xml:space="preserve"> [lit. </t>
    </r>
    <r>
      <rPr>
        <sz val="10"/>
        <rFont val="Courier New"/>
        <family val="3"/>
      </rPr>
      <t>hand</t>
    </r>
    <r>
      <rPr>
        <i/>
        <sz val="10"/>
        <rFont val="Arial"/>
        <family val="2"/>
      </rPr>
      <t>]  under their [respective] flags</t>
    </r>
  </si>
  <si>
    <r>
      <t xml:space="preserve">These are the </t>
    </r>
    <r>
      <rPr>
        <sz val="10"/>
        <rFont val="Courier New"/>
        <family val="3"/>
      </rPr>
      <t>disciples</t>
    </r>
    <r>
      <rPr>
        <i/>
        <sz val="10"/>
        <rFont val="Arial"/>
        <family val="2"/>
      </rPr>
      <t xml:space="preserve"> [lit. </t>
    </r>
    <r>
      <rPr>
        <sz val="10"/>
        <rFont val="Courier New"/>
        <family val="3"/>
      </rPr>
      <t>descendants</t>
    </r>
    <r>
      <rPr>
        <i/>
        <sz val="10"/>
        <rFont val="Arial"/>
        <family val="2"/>
      </rPr>
      <t>] of Moses and Aaron</t>
    </r>
  </si>
  <si>
    <r>
      <t xml:space="preserve">They will </t>
    </r>
    <r>
      <rPr>
        <sz val="10"/>
        <rFont val="Courier New"/>
        <family val="3"/>
      </rPr>
      <t>ash</t>
    </r>
    <r>
      <rPr>
        <i/>
        <sz val="10"/>
        <rFont val="Arial"/>
        <family val="2"/>
      </rPr>
      <t xml:space="preserve"> the altar</t>
    </r>
  </si>
  <si>
    <r>
      <t xml:space="preserve">The </t>
    </r>
    <r>
      <rPr>
        <sz val="10"/>
        <rFont val="Courier New"/>
        <family val="3"/>
      </rPr>
      <t>Temple curtains</t>
    </r>
    <r>
      <rPr>
        <i/>
        <sz val="10"/>
        <rFont val="Arial"/>
        <family val="2"/>
      </rPr>
      <t xml:space="preserve">, its </t>
    </r>
    <r>
      <rPr>
        <sz val="10"/>
        <rFont val="Courier New"/>
        <family val="3"/>
      </rPr>
      <t>tent</t>
    </r>
    <r>
      <rPr>
        <i/>
        <sz val="10"/>
        <rFont val="Arial"/>
        <family val="2"/>
      </rPr>
      <t xml:space="preserve">, and its </t>
    </r>
    <r>
      <rPr>
        <sz val="10"/>
        <rFont val="Courier New"/>
        <family val="3"/>
      </rPr>
      <t>covering</t>
    </r>
    <r>
      <rPr>
        <i/>
        <sz val="10"/>
        <rFont val="Arial"/>
        <family val="2"/>
      </rPr>
      <t xml:space="preserve">, and the </t>
    </r>
    <r>
      <rPr>
        <sz val="10"/>
        <rFont val="Courier New"/>
        <family val="3"/>
      </rPr>
      <t>covering</t>
    </r>
    <r>
      <rPr>
        <i/>
        <sz val="10"/>
        <rFont val="Arial"/>
        <family val="2"/>
      </rPr>
      <t xml:space="preserve"> of the door</t>
    </r>
  </si>
  <si>
    <r>
      <t xml:space="preserve">the </t>
    </r>
    <r>
      <rPr>
        <sz val="10"/>
        <rFont val="Courier New"/>
        <family val="3"/>
      </rPr>
      <t>Temple door</t>
    </r>
    <r>
      <rPr>
        <i/>
        <sz val="10"/>
        <rFont val="Arial"/>
        <family val="2"/>
      </rPr>
      <t xml:space="preserve"> curtain (</t>
    </r>
    <r>
      <rPr>
        <sz val="10"/>
        <rFont val="Courier New"/>
        <family val="3"/>
      </rPr>
      <t>Masach</t>
    </r>
    <r>
      <rPr>
        <i/>
        <sz val="10"/>
        <rFont val="Arial"/>
        <family val="2"/>
      </rPr>
      <t>)</t>
    </r>
  </si>
  <si>
    <t>Nu25-13c</t>
  </si>
  <si>
    <r>
      <t xml:space="preserve">The treaty of eternal priesthood belongs </t>
    </r>
    <r>
      <rPr>
        <sz val="10"/>
        <rFont val="Courier New"/>
        <family val="3"/>
      </rPr>
      <t>to</t>
    </r>
    <r>
      <rPr>
        <i/>
        <sz val="10"/>
        <rFont val="Times New Roman"/>
        <family val="1"/>
      </rPr>
      <t xml:space="preserve"> him [Pinchas] and his descendants because he avenged </t>
    </r>
    <r>
      <rPr>
        <sz val="10"/>
        <rFont val="Courier New"/>
        <family val="3"/>
      </rPr>
      <t>for</t>
    </r>
    <r>
      <rPr>
        <i/>
        <sz val="10"/>
        <rFont val="Times New Roman"/>
        <family val="1"/>
      </rPr>
      <t xml:space="preserve"> [lit. </t>
    </r>
    <r>
      <rPr>
        <sz val="10"/>
        <rFont val="Courier New"/>
        <family val="3"/>
      </rPr>
      <t>to</t>
    </r>
    <r>
      <rPr>
        <i/>
        <sz val="10"/>
        <rFont val="Times New Roman"/>
        <family val="1"/>
      </rPr>
      <t>] his God</t>
    </r>
  </si>
  <si>
    <t>Connectives: To, from, for, in</t>
  </si>
  <si>
    <t>Very explicit; Rashi gives examples</t>
  </si>
  <si>
    <t>Nu26-09a:b:c</t>
  </si>
  <si>
    <r>
      <t xml:space="preserve">They are the [same] Datan and Aviram, (A) </t>
    </r>
    <r>
      <rPr>
        <sz val="10"/>
        <rFont val="Courier New"/>
        <family val="3"/>
      </rPr>
      <t>community</t>
    </r>
    <r>
      <rPr>
        <i/>
        <sz val="10"/>
        <rFont val="Times New Roman"/>
        <family val="1"/>
      </rPr>
      <t xml:space="preserve"> leaders, (B) who as part of the Korax </t>
    </r>
    <r>
      <rPr>
        <sz val="10"/>
        <rFont val="Courier New"/>
        <family val="3"/>
      </rPr>
      <t>community</t>
    </r>
    <r>
      <rPr>
        <i/>
        <sz val="10"/>
        <rFont val="Times New Roman"/>
        <family val="1"/>
      </rPr>
      <t xml:space="preserve">, (C) </t>
    </r>
    <r>
      <rPr>
        <sz val="10"/>
        <rFont val="Courier New"/>
        <family val="3"/>
      </rPr>
      <t>instigated</t>
    </r>
    <r>
      <rPr>
        <i/>
        <sz val="10"/>
        <rFont val="Times New Roman"/>
        <family val="1"/>
      </rPr>
      <t xml:space="preserve"> [lit. caused to be </t>
    </r>
    <r>
      <rPr>
        <sz val="10"/>
        <rFont val="Courier New"/>
        <family val="3"/>
      </rPr>
      <t>infuriated</t>
    </r>
    <r>
      <rPr>
        <i/>
        <sz val="10"/>
        <rFont val="Times New Roman"/>
        <family val="1"/>
      </rPr>
      <t xml:space="preserve">]  [the </t>
    </r>
    <r>
      <rPr>
        <sz val="10"/>
        <rFont val="Courier New"/>
        <family val="3"/>
      </rPr>
      <t>community</t>
    </r>
    <r>
      <rPr>
        <i/>
        <sz val="10"/>
        <rFont val="Times New Roman"/>
        <family val="1"/>
      </rPr>
      <t xml:space="preserve">] against Moses and Aaron, (D) during the </t>
    </r>
    <r>
      <rPr>
        <sz val="10"/>
        <rFont val="Courier New"/>
        <family val="3"/>
      </rPr>
      <t>instigation</t>
    </r>
    <r>
      <rPr>
        <i/>
        <sz val="10"/>
        <rFont val="Times New Roman"/>
        <family val="1"/>
      </rPr>
      <t xml:space="preserve"> [lit. caused infuriation] [of the </t>
    </r>
    <r>
      <rPr>
        <sz val="10"/>
        <rFont val="Courier New"/>
        <family val="3"/>
      </rPr>
      <t>community</t>
    </r>
    <r>
      <rPr>
        <i/>
        <sz val="10"/>
        <rFont val="Times New Roman"/>
        <family val="1"/>
      </rPr>
      <t xml:space="preserve">] against God </t>
    </r>
  </si>
  <si>
    <t>Parallelism - Ellipsis
Grammar - Causative</t>
  </si>
  <si>
    <t>We combine the three Rashi comments as one since it drives home the point of parallelism. The transcribers tend to give each verse word its own Rashi when in fact Rashi may be commenting on the entire phrase</t>
  </si>
  <si>
    <t>Nu26-16a</t>
  </si>
  <si>
    <r>
      <t xml:space="preserve">[The Gadite families] belonging to </t>
    </r>
    <r>
      <rPr>
        <sz val="10"/>
        <rFont val="Courier New"/>
        <family val="3"/>
      </rPr>
      <t>Ear</t>
    </r>
    <r>
      <rPr>
        <i/>
        <sz val="10"/>
        <rFont val="Times New Roman"/>
        <family val="1"/>
      </rPr>
      <t xml:space="preserve"> [</t>
    </r>
    <r>
      <rPr>
        <sz val="10"/>
        <rFont val="Courier New"/>
        <family val="3"/>
      </rPr>
      <t>Azni</t>
    </r>
    <r>
      <rPr>
        <i/>
        <sz val="10"/>
        <rFont val="Times New Roman"/>
        <family val="1"/>
      </rPr>
      <t xml:space="preserve">] the </t>
    </r>
    <r>
      <rPr>
        <sz val="10"/>
        <rFont val="Courier New"/>
        <family val="3"/>
      </rPr>
      <t>Ear</t>
    </r>
    <r>
      <rPr>
        <i/>
        <sz val="10"/>
        <rFont val="Times New Roman"/>
        <family val="1"/>
      </rPr>
      <t xml:space="preserve"> subtribe</t>
    </r>
  </si>
  <si>
    <t>Figures of Speech - Hyperbole</t>
  </si>
  <si>
    <t>Rashi says he doesn't know an explanation. We have provided one based on modern political cartoon theory which was not developed in Rashi's time.</t>
  </si>
  <si>
    <t>Nu27-07d</t>
  </si>
  <si>
    <r>
      <t xml:space="preserve">[re: Tzelafchad's] </t>
    </r>
    <r>
      <rPr>
        <sz val="10"/>
        <rFont val="Courier New"/>
        <family val="3"/>
      </rPr>
      <t>transfer</t>
    </r>
    <r>
      <rPr>
        <i/>
        <sz val="10"/>
        <rFont val="Times New Roman"/>
        <family val="1"/>
      </rPr>
      <t xml:space="preserve"> his inheritance to this daughters….[Generally] if a person has no sons, </t>
    </r>
    <r>
      <rPr>
        <sz val="10"/>
        <rFont val="Courier New"/>
        <family val="3"/>
      </rPr>
      <t>transfer</t>
    </r>
    <r>
      <rPr>
        <i/>
        <sz val="10"/>
        <rFont val="Times New Roman"/>
        <family val="1"/>
      </rPr>
      <t xml:space="preserve"> the estate to his daughter; if he has no daughter, </t>
    </r>
    <r>
      <rPr>
        <sz val="10"/>
        <rFont val="Courier New"/>
        <family val="3"/>
      </rPr>
      <t>give</t>
    </r>
    <r>
      <rPr>
        <i/>
        <sz val="10"/>
        <rFont val="Times New Roman"/>
        <family val="1"/>
      </rPr>
      <t xml:space="preserve"> his estate to his brothers </t>
    </r>
  </si>
  <si>
    <t>hypornyms - Synonyms</t>
  </si>
  <si>
    <t>Rashi supports his point by bringing the possible counterargument that Tzlafchad's daughters were required to marry within their tribe (so there couldn't be a transfer). Rashi explains that the requirement of marrying within the tribe only applied to the desert generation but not afterwards.</t>
  </si>
  <si>
    <t>Nu27-25a</t>
  </si>
  <si>
    <r>
      <t xml:space="preserve">On the (holi)day of </t>
    </r>
    <r>
      <rPr>
        <sz val="10"/>
        <rFont val="Courier New"/>
        <family val="3"/>
      </rPr>
      <t>first fruits</t>
    </r>
  </si>
  <si>
    <r>
      <t xml:space="preserve">You will be punished with </t>
    </r>
    <r>
      <rPr>
        <sz val="10"/>
        <rFont val="Courier New"/>
        <family val="3"/>
      </rPr>
      <t>eczema</t>
    </r>
    <r>
      <rPr>
        <i/>
        <sz val="10"/>
        <rFont val="Arial"/>
        <family val="2"/>
      </rPr>
      <t>, boils, inflammation, and fever</t>
    </r>
  </si>
  <si>
    <r>
      <t xml:space="preserve">You will be punished with eczema, </t>
    </r>
    <r>
      <rPr>
        <sz val="10"/>
        <rFont val="Courier New"/>
        <family val="3"/>
      </rPr>
      <t>boils</t>
    </r>
    <r>
      <rPr>
        <i/>
        <sz val="10"/>
        <rFont val="Arial"/>
        <family val="2"/>
      </rPr>
      <t>, inflammation, and fever</t>
    </r>
  </si>
  <si>
    <r>
      <t xml:space="preserve">You will be punished with eczema, boils, </t>
    </r>
    <r>
      <rPr>
        <sz val="10"/>
        <rFont val="Courier New"/>
        <family val="3"/>
      </rPr>
      <t>inflammation</t>
    </r>
    <r>
      <rPr>
        <i/>
        <sz val="10"/>
        <rFont val="Arial"/>
        <family val="2"/>
      </rPr>
      <t>, and fever</t>
    </r>
  </si>
  <si>
    <t>Nu-31-10a</t>
  </si>
  <si>
    <r>
      <t xml:space="preserve">They destroyed their [rural] cities and </t>
    </r>
    <r>
      <rPr>
        <sz val="10"/>
        <rFont val="Courier New"/>
        <family val="3"/>
      </rPr>
      <t>linearly arranged houses</t>
    </r>
    <r>
      <rPr>
        <i/>
        <sz val="10"/>
        <rFont val="Times New Roman"/>
        <family val="1"/>
      </rPr>
      <t xml:space="preserve"> </t>
    </r>
  </si>
  <si>
    <t>Rashi appears to engage in homily by mentioning the lack of sin of the Levites. But people miss Rashi's point. We know the Levites did not sin in the golden calf. We know the census was used contraatively for a before/after view of counts connected with sins. If the word Ach means probably, then Rashi is explaining why this interpretation is natural.</t>
  </si>
  <si>
    <t>Nu01-51a</t>
  </si>
  <si>
    <t>Synecdoche Form</t>
  </si>
  <si>
    <t>2 Rashi comments (Most of the Rashi commentators overlooked this). Rashi explains both "bringing down the Desert Temple" and "bringing up the Desert Temple..</t>
  </si>
  <si>
    <t>Nu02-17c</t>
  </si>
  <si>
    <t>Gn17-18a</t>
  </si>
  <si>
    <r>
      <t xml:space="preserve">[Abraham had just laughed at the thought of a 90 year old couple giving birth] </t>
    </r>
    <r>
      <rPr>
        <sz val="10"/>
        <rFont val="Courier New"/>
        <family val="3"/>
      </rPr>
      <t>If only</t>
    </r>
    <r>
      <rPr>
        <i/>
        <sz val="10"/>
        <rFont val="Times New Roman"/>
        <family val="1"/>
      </rPr>
      <t xml:space="preserve"> Yishmael will continue to live</t>
    </r>
  </si>
  <si>
    <t>Interjection</t>
  </si>
  <si>
    <t>See Gn50-15b</t>
  </si>
  <si>
    <t>Gn23-13b</t>
  </si>
  <si>
    <r>
      <t xml:space="preserve">[Abraham offers to buy the burial plot] Ephron said: Nevertheless </t>
    </r>
    <r>
      <rPr>
        <sz val="10"/>
        <rFont val="Courier New"/>
        <family val="3"/>
      </rPr>
      <t>if only</t>
    </r>
    <r>
      <rPr>
        <i/>
        <sz val="10"/>
        <rFont val="Times New Roman"/>
        <family val="1"/>
      </rPr>
      <t xml:space="preserve"> you list to me [I will charge nothinbg]</t>
    </r>
  </si>
  <si>
    <t>Gn30-34b</t>
  </si>
  <si>
    <r>
      <t xml:space="preserve">  Laban said, "Indeed." </t>
    </r>
    <r>
      <rPr>
        <sz val="10"/>
        <rFont val="Courier New"/>
        <family val="3"/>
      </rPr>
      <t>If only</t>
    </r>
    <r>
      <rPr>
        <i/>
        <sz val="10"/>
        <rFont val="Times New Roman"/>
        <family val="1"/>
      </rPr>
      <t xml:space="preserve"> it becomes as you proposed</t>
    </r>
  </si>
  <si>
    <t>Gn43-10a</t>
  </si>
  <si>
    <r>
      <t xml:space="preserve">Send Benjamin with me. For </t>
    </r>
    <r>
      <rPr>
        <sz val="10"/>
        <rFont val="Courier New"/>
        <family val="3"/>
      </rPr>
      <t>if not</t>
    </r>
    <r>
      <rPr>
        <i/>
        <sz val="10"/>
        <rFont val="Times New Roman"/>
        <family val="1"/>
      </rPr>
      <t xml:space="preserve"> for your delayals we could have gone twice</t>
    </r>
  </si>
  <si>
    <t>Gn50-15b</t>
  </si>
  <si>
    <r>
      <t xml:space="preserve">[The brothers were united and had just attended a funeral] Joseph's brothers saw that their father had died and thought: </t>
    </r>
    <r>
      <rPr>
        <sz val="10"/>
        <rFont val="Courier New"/>
        <family val="3"/>
      </rPr>
      <t>if only</t>
    </r>
    <r>
      <rPr>
        <i/>
        <sz val="10"/>
        <rFont val="Times New Roman"/>
        <family val="1"/>
      </rPr>
      <t xml:space="preserve"> this does not escalate into retaliation by him of all the evil we heaped on him.</t>
    </r>
  </si>
  <si>
    <t>Very explicit. Gives example verses. Also gives a synonym with the same meaning</t>
  </si>
  <si>
    <t>Rashi comments occur at Gn50-15b, Gn17-18a,Gn23-13b, Gn43-10a, Gn30-34b, Nu20-03a, Nu14-02a. However, only at Gn50-15b is Rashi explicit on the multiple meanings</t>
  </si>
  <si>
    <r>
      <t xml:space="preserve">Rashi appears to engage in homily at Gn50-15b by saying that Joseph no longer ate with them. But rather was employing reasonable speculative examples of what they saw that sparked their fear. This contrast (what they expected vs. what they saw) is at the heart of the meaning of </t>
    </r>
    <r>
      <rPr>
        <i/>
        <sz val="10"/>
        <rFont val="Times New Roman"/>
        <family val="1"/>
      </rPr>
      <t xml:space="preserve">lu </t>
    </r>
    <r>
      <rPr>
        <sz val="10"/>
        <rFont val="Times New Roman"/>
        <family val="1"/>
      </rPr>
      <t xml:space="preserve">which doesn't just mean </t>
    </r>
    <r>
      <rPr>
        <i/>
        <sz val="10"/>
        <rFont val="Times New Roman"/>
        <family val="1"/>
      </rPr>
      <t xml:space="preserve">perhaps </t>
    </r>
    <r>
      <rPr>
        <sz val="10"/>
        <rFont val="Times New Roman"/>
        <family val="1"/>
      </rPr>
      <t xml:space="preserve">but rather means </t>
    </r>
    <r>
      <rPr>
        <i/>
        <sz val="10"/>
        <rFont val="Times New Roman"/>
        <family val="1"/>
      </rPr>
      <t xml:space="preserve">perhaps </t>
    </r>
    <r>
      <rPr>
        <sz val="10"/>
        <rFont val="Times New Roman"/>
        <family val="1"/>
      </rPr>
      <t>in the presense of a contrary expectation</t>
    </r>
  </si>
  <si>
    <t>Nu20-03a</t>
  </si>
  <si>
    <r>
      <t xml:space="preserve">[The Jews were facing possibility of dying from thirst]  </t>
    </r>
    <r>
      <rPr>
        <sz val="10"/>
        <rFont val="Courier New"/>
        <family val="3"/>
      </rPr>
      <t>If only</t>
    </r>
    <r>
      <rPr>
        <i/>
        <sz val="10"/>
        <rFont val="Times New Roman"/>
        <family val="1"/>
      </rPr>
      <t xml:space="preserve"> we had died in the epidemic of our brothers who rebelled against God</t>
    </r>
  </si>
  <si>
    <r>
      <t xml:space="preserve">When there is an </t>
    </r>
    <r>
      <rPr>
        <sz val="10"/>
        <rFont val="Courier New"/>
        <family val="3"/>
      </rPr>
      <t>inflammation</t>
    </r>
    <r>
      <rPr>
        <sz val="10"/>
        <rFont val="Arial"/>
        <family val="2"/>
      </rPr>
      <t xml:space="preserve"> in a skin</t>
    </r>
  </si>
  <si>
    <t>Lv19-02b</t>
  </si>
  <si>
    <r>
      <t xml:space="preserve">Speak to the Jewish people and say to them: Be </t>
    </r>
    <r>
      <rPr>
        <sz val="10"/>
        <rFont val="Courier New"/>
        <family val="3"/>
      </rPr>
      <t>formal</t>
    </r>
    <r>
      <rPr>
        <i/>
        <sz val="10"/>
        <rFont val="Times New Roman"/>
        <family val="1"/>
      </rPr>
      <t xml:space="preserve"> [lit. holy]</t>
    </r>
  </si>
  <si>
    <t>Etymology - Field Study</t>
  </si>
  <si>
    <t>Hypernym not hyponym</t>
  </si>
  <si>
    <t xml:space="preserve">Lv19-03a </t>
  </si>
  <si>
    <r>
      <t xml:space="preserve">Every </t>
    </r>
    <r>
      <rPr>
        <sz val="10"/>
        <rFont val="Courier New"/>
        <family val="3"/>
      </rPr>
      <t>person</t>
    </r>
    <r>
      <rPr>
        <i/>
        <sz val="10"/>
        <rFont val="Times New Roman"/>
        <family val="1"/>
      </rPr>
      <t xml:space="preserve">, </t>
    </r>
    <r>
      <rPr>
        <sz val="10"/>
        <rFont val="Courier New"/>
        <family val="3"/>
      </rPr>
      <t>they</t>
    </r>
    <r>
      <rPr>
        <i/>
        <sz val="10"/>
        <rFont val="Times New Roman"/>
        <family val="1"/>
      </rPr>
      <t xml:space="preserve"> should revere their mother and father</t>
    </r>
  </si>
  <si>
    <t>Grammar - Agreement</t>
  </si>
  <si>
    <t>Nu06-02b</t>
  </si>
  <si>
    <r>
      <t xml:space="preserve">When a person makes a vow to </t>
    </r>
    <r>
      <rPr>
        <sz val="10"/>
        <rFont val="Courier New"/>
        <family val="3"/>
      </rPr>
      <t>distinguish</t>
    </r>
    <r>
      <rPr>
        <i/>
        <sz val="10"/>
        <rFont val="Times New Roman"/>
        <family val="1"/>
      </rPr>
      <t xml:space="preserve"> himself to God</t>
    </r>
  </si>
  <si>
    <t>Nu06-12b</t>
  </si>
  <si>
    <r>
      <t xml:space="preserve">The first days will not count [lit. </t>
    </r>
    <r>
      <rPr>
        <sz val="10"/>
        <rFont val="Courier New"/>
        <family val="3"/>
      </rPr>
      <t>fall</t>
    </r>
    <r>
      <rPr>
        <i/>
        <sz val="10"/>
        <rFont val="Times New Roman"/>
        <family val="1"/>
      </rPr>
      <t>]</t>
    </r>
  </si>
  <si>
    <t>Lv21-02a</t>
  </si>
  <si>
    <r>
      <t xml:space="preserve">Except [priests may become ritually impure] to his </t>
    </r>
    <r>
      <rPr>
        <sz val="10"/>
        <rFont val="Courier New"/>
        <family val="3"/>
      </rPr>
      <t>wife</t>
    </r>
    <r>
      <rPr>
        <i/>
        <sz val="10"/>
        <rFont val="Times New Roman"/>
        <family val="1"/>
      </rPr>
      <t xml:space="preserve"> [lit. </t>
    </r>
    <r>
      <rPr>
        <sz val="10"/>
        <rFont val="Courier New"/>
        <family val="3"/>
      </rPr>
      <t>leftover</t>
    </r>
    <r>
      <rPr>
        <i/>
        <sz val="10"/>
        <rFont val="Times New Roman"/>
        <family val="1"/>
      </rPr>
      <t xml:space="preserve">] </t>
    </r>
  </si>
  <si>
    <t>Lv21-17a</t>
  </si>
  <si>
    <r>
      <t xml:space="preserve">A blemished priest may not come near to the altar to offer the </t>
    </r>
    <r>
      <rPr>
        <sz val="10"/>
        <rFont val="Courier New"/>
        <family val="3"/>
      </rPr>
      <t>offerings</t>
    </r>
    <r>
      <rPr>
        <i/>
        <sz val="10"/>
        <rFont val="Times New Roman"/>
        <family val="1"/>
      </rPr>
      <t xml:space="preserve"> [lit. the bread of his God]</t>
    </r>
  </si>
  <si>
    <t>Explicit with examples</t>
  </si>
  <si>
    <t>Lv21-21c</t>
  </si>
  <si>
    <t>Lv21-18b,c</t>
  </si>
  <si>
    <r>
      <t xml:space="preserve">Blemished priests may not officiate at services [For example a blind or limping person, a </t>
    </r>
    <r>
      <rPr>
        <sz val="10"/>
        <rFont val="Courier New"/>
        <family val="3"/>
      </rPr>
      <t>netted</t>
    </r>
    <r>
      <rPr>
        <i/>
        <sz val="10"/>
        <rFont val="Times New Roman"/>
        <family val="1"/>
      </rPr>
      <t xml:space="preserve"> person or a </t>
    </r>
    <r>
      <rPr>
        <sz val="10"/>
        <rFont val="Courier New"/>
        <family val="3"/>
      </rPr>
      <t>stretched</t>
    </r>
    <r>
      <rPr>
        <i/>
        <sz val="10"/>
        <rFont val="Times New Roman"/>
        <family val="1"/>
      </rPr>
      <t xml:space="preserve"> person</t>
    </r>
  </si>
  <si>
    <t>Synecdoche - Form</t>
  </si>
  <si>
    <t xml:space="preserve"> </t>
  </si>
  <si>
    <t>Combined 2 Rashis on meaning into one</t>
  </si>
  <si>
    <r>
      <t xml:space="preserve">A blemished priest should not come near to offer [on] the fires of God [fires of the altar] he has a blemish, the </t>
    </r>
    <r>
      <rPr>
        <sz val="10"/>
        <rFont val="Courier New"/>
        <family val="3"/>
      </rPr>
      <t>offerings</t>
    </r>
    <r>
      <rPr>
        <i/>
        <sz val="10"/>
        <rFont val="Times New Roman"/>
        <family val="1"/>
      </rPr>
      <t xml:space="preserve"> [ lit. the </t>
    </r>
    <r>
      <rPr>
        <sz val="10"/>
        <rFont val="Courier New"/>
        <family val="3"/>
      </rPr>
      <t>bread of God</t>
    </r>
    <r>
      <rPr>
        <i/>
        <sz val="10"/>
        <rFont val="Times New Roman"/>
        <family val="1"/>
      </rPr>
      <t>] he should not offer</t>
    </r>
  </si>
  <si>
    <t>Lv21-20a.b.c</t>
  </si>
  <si>
    <r>
      <t xml:space="preserve">Blemished priests may not officiate at Temple services: [For example] </t>
    </r>
    <r>
      <rPr>
        <sz val="10"/>
        <rFont val="Courier New"/>
        <family val="3"/>
      </rPr>
      <t>eyebrowed</t>
    </r>
    <r>
      <rPr>
        <i/>
        <sz val="10"/>
        <rFont val="Times New Roman"/>
        <family val="1"/>
      </rPr>
      <t xml:space="preserve">, </t>
    </r>
    <r>
      <rPr>
        <sz val="10"/>
        <rFont val="Courier New"/>
        <family val="3"/>
      </rPr>
      <t>spotted</t>
    </r>
    <r>
      <rPr>
        <i/>
        <sz val="10"/>
        <rFont val="Times New Roman"/>
        <family val="1"/>
      </rPr>
      <t>, or mixed eye</t>
    </r>
  </si>
  <si>
    <t>Combined 3 Rashis on meaning into one</t>
  </si>
  <si>
    <t>Lv25-10d</t>
  </si>
  <si>
    <r>
      <t xml:space="preserve">[The Fiftieth year] It will be a Jubilee [year]; </t>
    </r>
    <r>
      <rPr>
        <sz val="10"/>
        <rFont val="Courier New"/>
        <family val="3"/>
      </rPr>
      <t>every person will return to his land</t>
    </r>
  </si>
  <si>
    <t>Grammar - Metonymy</t>
  </si>
  <si>
    <t>Ex14-24b</t>
  </si>
  <si>
    <r>
      <t xml:space="preserve">God </t>
    </r>
    <r>
      <rPr>
        <sz val="10"/>
        <rFont val="Courier New"/>
        <family val="3"/>
      </rPr>
      <t>scanned</t>
    </r>
    <r>
      <rPr>
        <i/>
        <sz val="10"/>
        <rFont val="Times New Roman"/>
        <family val="1"/>
      </rPr>
      <t xml:space="preserve"> [lit. </t>
    </r>
    <r>
      <rPr>
        <sz val="10"/>
        <rFont val="Courier New"/>
        <family val="3"/>
      </rPr>
      <t>doorposted</t>
    </r>
    <r>
      <rPr>
        <i/>
        <sz val="10"/>
        <rFont val="Times New Roman"/>
        <family val="1"/>
      </rPr>
      <t>] on them</t>
    </r>
  </si>
  <si>
    <t>Ex14-24d</t>
  </si>
  <si>
    <r>
      <t xml:space="preserve">God </t>
    </r>
    <r>
      <rPr>
        <sz val="10"/>
        <rFont val="Courier New"/>
        <family val="3"/>
      </rPr>
      <t>tumulted</t>
    </r>
    <r>
      <rPr>
        <i/>
        <sz val="10"/>
        <rFont val="Times New Roman"/>
        <family val="1"/>
      </rPr>
      <t xml:space="preserve"> them</t>
    </r>
  </si>
  <si>
    <t xml:space="preserve">Ex18-02a </t>
  </si>
  <si>
    <r>
      <t xml:space="preserve">(Upon hearing the story) Jethro developed </t>
    </r>
    <r>
      <rPr>
        <sz val="10"/>
        <rFont val="Courier New"/>
        <family val="3"/>
      </rPr>
      <t>goose-pimples</t>
    </r>
    <r>
      <rPr>
        <i/>
        <sz val="10"/>
        <rFont val="Times New Roman"/>
        <family val="1"/>
      </rPr>
      <t xml:space="preserve"> (lit. </t>
    </r>
    <r>
      <rPr>
        <sz val="10"/>
        <rFont val="Courier New"/>
        <family val="3"/>
      </rPr>
      <t>sharp</t>
    </r>
    <r>
      <rPr>
        <i/>
        <sz val="10"/>
        <rFont val="Times New Roman"/>
        <family val="1"/>
      </rPr>
      <t xml:space="preserve"> (pimples))</t>
    </r>
  </si>
  <si>
    <t>Ex18-08c</t>
  </si>
  <si>
    <r>
      <t xml:space="preserve">Moses told to his father-in-law the story of what God did for the Jews; all the </t>
    </r>
    <r>
      <rPr>
        <sz val="10"/>
        <rFont val="Courier New"/>
        <family val="3"/>
      </rPr>
      <t>exhaustions</t>
    </r>
    <r>
      <rPr>
        <i/>
        <sz val="10"/>
        <rFont val="Times New Roman"/>
        <family val="1"/>
      </rPr>
      <t xml:space="preserve"> they experienced on the journey</t>
    </r>
  </si>
  <si>
    <t>Grammar Noun Form</t>
  </si>
  <si>
    <t>Ex18-11c,d</t>
  </si>
  <si>
    <r>
      <t xml:space="preserve">Jethro recognize God's greatness since the Egyptians </t>
    </r>
    <r>
      <rPr>
        <sz val="10"/>
        <rFont val="Courier New"/>
        <family val="3"/>
      </rPr>
      <t>premeditations</t>
    </r>
    <r>
      <rPr>
        <i/>
        <sz val="10"/>
        <rFont val="Times New Roman"/>
        <family val="1"/>
      </rPr>
      <t xml:space="preserve"> lit. </t>
    </r>
    <r>
      <rPr>
        <sz val="10"/>
        <rFont val="Courier New"/>
        <family val="3"/>
      </rPr>
      <t>boilings</t>
    </r>
    <r>
      <rPr>
        <i/>
        <sz val="10"/>
        <rFont val="Times New Roman"/>
        <family val="1"/>
      </rPr>
      <t>)  were placed back on them [By God]</t>
    </r>
  </si>
  <si>
    <t>Synecdoche-Form</t>
  </si>
  <si>
    <t>Homily</t>
  </si>
  <si>
    <t>Ex18-12a,b</t>
  </si>
  <si>
    <r>
      <t xml:space="preserve">Moses took </t>
    </r>
    <r>
      <rPr>
        <sz val="10"/>
        <rFont val="Courier New"/>
        <family val="3"/>
      </rPr>
      <t>elevation and peace offerings</t>
    </r>
    <r>
      <rPr>
        <i/>
        <sz val="10"/>
        <rFont val="Times New Roman"/>
        <family val="1"/>
      </rPr>
      <t xml:space="preserve"> (lit. </t>
    </r>
    <r>
      <rPr>
        <sz val="10"/>
        <rFont val="Courier New"/>
        <family val="3"/>
      </rPr>
      <t>up and roasts</t>
    </r>
    <r>
      <rPr>
        <i/>
        <sz val="10"/>
        <rFont val="Times New Roman"/>
        <family val="1"/>
      </rPr>
      <t>) (Aaron and  the elders ate before God with Moses father-in-law</t>
    </r>
  </si>
  <si>
    <t>Hypernymy-Synonyms</t>
  </si>
  <si>
    <t>Ex18-13c</t>
  </si>
  <si>
    <r>
      <t xml:space="preserve">Moses sat to adjudicate cases of the nation; </t>
    </r>
    <r>
      <rPr>
        <sz val="10"/>
        <rFont val="Courier New"/>
        <family val="3"/>
      </rPr>
      <t>the people stood before Moses' [court] all day</t>
    </r>
    <r>
      <rPr>
        <i/>
        <sz val="10"/>
        <rFont val="Times New Roman"/>
        <family val="1"/>
      </rPr>
      <t xml:space="preserve"> (literally </t>
    </r>
    <r>
      <rPr>
        <sz val="10"/>
        <rFont val="Courier New"/>
        <family val="3"/>
      </rPr>
      <t>from morning to evening</t>
    </r>
    <r>
      <rPr>
        <i/>
        <sz val="10"/>
        <rFont val="Times New Roman"/>
        <family val="1"/>
      </rPr>
      <t>)</t>
    </r>
  </si>
  <si>
    <t>Idiom</t>
  </si>
  <si>
    <t>Synecdoche - Spatial - Temporal</t>
  </si>
  <si>
    <t>Not explicit</t>
  </si>
  <si>
    <r>
      <t xml:space="preserve">Rashi's derivation focuses on the translation of the Hebrew word </t>
    </r>
    <r>
      <rPr>
        <i/>
        <sz val="10"/>
        <rFont val="Times New Roman"/>
        <family val="1"/>
      </rPr>
      <t xml:space="preserve">ish </t>
    </r>
    <r>
      <rPr>
        <sz val="10"/>
        <rFont val="Times New Roman"/>
        <family val="1"/>
      </rPr>
      <t xml:space="preserve">as meaning </t>
    </r>
    <r>
      <rPr>
        <i/>
        <sz val="10"/>
        <rFont val="Times New Roman"/>
        <family val="1"/>
      </rPr>
      <t xml:space="preserve">man </t>
    </r>
    <r>
      <rPr>
        <sz val="10"/>
        <rFont val="Times New Roman"/>
        <family val="1"/>
      </rPr>
      <t>when in reality it means person. I have come to Rashi's same conclusion but in a different way. The verse generally says that some folks may have the means to revere while others may follow along, a good example of which is married daughters revering there parents.</t>
    </r>
  </si>
  <si>
    <t>Lv19-04a</t>
  </si>
  <si>
    <r>
      <t xml:space="preserve">Do not veer towards the </t>
    </r>
    <r>
      <rPr>
        <sz val="10"/>
        <rFont val="Courier New"/>
        <family val="3"/>
      </rPr>
      <t>idols</t>
    </r>
  </si>
  <si>
    <r>
      <t xml:space="preserve">2 comments [don't veer </t>
    </r>
    <r>
      <rPr>
        <i/>
        <sz val="10"/>
        <rFont val="Times New Roman"/>
        <family val="1"/>
      </rPr>
      <t>to worship</t>
    </r>
    <r>
      <rPr>
        <sz val="10"/>
        <rFont val="Times New Roman"/>
        <family val="1"/>
      </rPr>
      <t xml:space="preserve">] and the etymology of idols as meaning </t>
    </r>
    <r>
      <rPr>
        <i/>
        <sz val="10"/>
        <rFont val="Times New Roman"/>
        <family val="1"/>
      </rPr>
      <t xml:space="preserve">not </t>
    </r>
    <r>
      <rPr>
        <sz val="10"/>
        <rFont val="Times New Roman"/>
        <family val="1"/>
      </rPr>
      <t>[they are worthless]</t>
    </r>
  </si>
  <si>
    <t>Secondary meaning (idol = not); primary meaning (idol=strong) not given.</t>
  </si>
  <si>
    <t>Lv19-07b</t>
  </si>
  <si>
    <r>
      <t xml:space="preserve">…it is </t>
    </r>
    <r>
      <rPr>
        <sz val="10"/>
        <rFont val="Courier New"/>
        <family val="3"/>
      </rPr>
      <t>disgusting</t>
    </r>
  </si>
  <si>
    <t>Lv19-09b</t>
  </si>
  <si>
    <r>
      <t xml:space="preserve">do not gather the </t>
    </r>
    <r>
      <rPr>
        <sz val="10"/>
        <rFont val="Courier New"/>
        <family val="3"/>
      </rPr>
      <t>fallouts</t>
    </r>
    <r>
      <rPr>
        <i/>
        <sz val="10"/>
        <rFont val="Times New Roman"/>
        <family val="1"/>
      </rPr>
      <t xml:space="preserve"> of your harvest</t>
    </r>
  </si>
  <si>
    <t>Lv19-10a</t>
  </si>
  <si>
    <r>
      <t xml:space="preserve">Do not </t>
    </r>
    <r>
      <rPr>
        <sz val="10"/>
        <rFont val="Courier New"/>
        <family val="3"/>
      </rPr>
      <t>bud-grape</t>
    </r>
    <r>
      <rPr>
        <i/>
        <sz val="10"/>
        <rFont val="Times New Roman"/>
        <family val="1"/>
      </rPr>
      <t xml:space="preserve"> [lit. cut off] in the vineyard</t>
    </r>
  </si>
  <si>
    <t>Denominative - Privative</t>
  </si>
  <si>
    <t>Lv19-10b</t>
  </si>
  <si>
    <r>
      <t xml:space="preserve">do not gather the </t>
    </r>
    <r>
      <rPr>
        <sz val="10"/>
        <rFont val="Courier New"/>
        <family val="3"/>
      </rPr>
      <t>fallouts</t>
    </r>
    <r>
      <rPr>
        <i/>
        <sz val="10"/>
        <rFont val="Times New Roman"/>
        <family val="1"/>
      </rPr>
      <t xml:space="preserve"> of your vineyard </t>
    </r>
  </si>
  <si>
    <t>Lv19-13a</t>
  </si>
  <si>
    <r>
      <t xml:space="preserve">Do not </t>
    </r>
    <r>
      <rPr>
        <sz val="10"/>
        <rFont val="Courier New"/>
        <family val="3"/>
      </rPr>
      <t>withhold</t>
    </r>
    <r>
      <rPr>
        <i/>
        <sz val="10"/>
        <rFont val="Times New Roman"/>
        <family val="1"/>
      </rPr>
      <t xml:space="preserve"> wages</t>
    </r>
  </si>
  <si>
    <r>
      <t xml:space="preserve">Sarah </t>
    </r>
    <r>
      <rPr>
        <sz val="10"/>
        <rFont val="Courier New"/>
        <family val="3"/>
      </rPr>
      <t>persuaded</t>
    </r>
    <r>
      <rPr>
        <i/>
        <sz val="10"/>
        <rFont val="Times New Roman"/>
        <family val="1"/>
      </rPr>
      <t xml:space="preserve"> [lit. </t>
    </r>
    <r>
      <rPr>
        <sz val="10"/>
        <rFont val="Courier New"/>
        <family val="3"/>
      </rPr>
      <t>took</t>
    </r>
    <r>
      <rPr>
        <i/>
        <sz val="10"/>
        <rFont val="Times New Roman"/>
        <family val="1"/>
      </rPr>
      <t>] Hagar to live with Abraham</t>
    </r>
  </si>
  <si>
    <t>Synecdoche, Spatial-Form</t>
  </si>
  <si>
    <t>See Rashi Nu08-06a</t>
  </si>
  <si>
    <r>
      <t xml:space="preserve">This Rashi comment (that </t>
    </r>
    <r>
      <rPr>
        <i/>
        <sz val="10"/>
        <rFont val="Times New Roman"/>
        <family val="1"/>
      </rPr>
      <t xml:space="preserve">take </t>
    </r>
    <r>
      <rPr>
        <sz val="10"/>
        <rFont val="Times New Roman"/>
        <family val="1"/>
      </rPr>
      <t xml:space="preserve">can mean </t>
    </r>
    <r>
      <rPr>
        <i/>
        <sz val="10"/>
        <rFont val="Times New Roman"/>
        <family val="1"/>
      </rPr>
      <t xml:space="preserve">persuade, to take over to your side) </t>
    </r>
    <r>
      <rPr>
        <sz val="10"/>
        <rFont val="Times New Roman"/>
        <family val="1"/>
      </rPr>
      <t>occurs in 11 Rashis: Nu08-06a, Lv08-06a, Nu08-06a, Gn16-03a, Ex14-06b, Nu11-16c, Nu16-01b, Nu27-18a, Nu27-22a, Dt01-15a, Gn43-15a</t>
    </r>
  </si>
  <si>
    <t>Rashi adds reasonable speculation on how Sarah persuaded Hagar. This man is holy and you should consider it a privilege to live with him.</t>
  </si>
  <si>
    <t>Gn43-15a</t>
  </si>
  <si>
    <r>
      <t xml:space="preserve">  </t>
    </r>
    <r>
      <rPr>
        <sz val="10"/>
        <rFont val="Courier New"/>
        <family val="3"/>
      </rPr>
      <t xml:space="preserve"> Persuade</t>
    </r>
    <r>
      <rPr>
        <i/>
        <sz val="10"/>
        <rFont val="Times New Roman"/>
        <family val="1"/>
      </rPr>
      <t xml:space="preserve"> [lit. </t>
    </r>
    <r>
      <rPr>
        <sz val="10"/>
        <rFont val="Courier New"/>
        <family val="3"/>
      </rPr>
      <t>take</t>
    </r>
    <r>
      <rPr>
        <i/>
        <sz val="10"/>
        <rFont val="Times New Roman"/>
        <family val="1"/>
      </rPr>
      <t>] Binyamin (to go)</t>
    </r>
  </si>
  <si>
    <r>
      <t xml:space="preserve">Rashi explicitly states that in other languages, </t>
    </r>
    <r>
      <rPr>
        <i/>
        <sz val="10"/>
        <rFont val="Times New Roman"/>
        <family val="1"/>
      </rPr>
      <t xml:space="preserve">physical taking </t>
    </r>
    <r>
      <rPr>
        <sz val="10"/>
        <rFont val="Times New Roman"/>
        <family val="1"/>
      </rPr>
      <t xml:space="preserve">is done with the hand, while </t>
    </r>
    <r>
      <rPr>
        <i/>
        <sz val="10"/>
        <rFont val="Times New Roman"/>
        <family val="1"/>
      </rPr>
      <t xml:space="preserve">persuasion </t>
    </r>
    <r>
      <rPr>
        <sz val="10"/>
        <rFont val="Times New Roman"/>
        <family val="1"/>
      </rPr>
      <t>is done verbally and may (as in English use a different verb).</t>
    </r>
  </si>
  <si>
    <t>Ex14-06b</t>
  </si>
  <si>
    <r>
      <t xml:space="preserve">Pharoh </t>
    </r>
    <r>
      <rPr>
        <sz val="10"/>
        <rFont val="Courier New"/>
        <family val="3"/>
      </rPr>
      <t>persuaded</t>
    </r>
    <r>
      <rPr>
        <i/>
        <sz val="10"/>
        <rFont val="Times New Roman"/>
        <family val="1"/>
      </rPr>
      <t xml:space="preserve"> [lit </t>
    </r>
    <r>
      <rPr>
        <sz val="10"/>
        <rFont val="Courier New"/>
        <family val="3"/>
      </rPr>
      <t>took</t>
    </r>
    <r>
      <rPr>
        <i/>
        <sz val="10"/>
        <rFont val="Times New Roman"/>
        <family val="1"/>
      </rPr>
      <t>] his nation to go after the Jews</t>
    </r>
  </si>
  <si>
    <t>Rashi adds reasonable speculation on how Pharoh persuaded his nation to go: "We have been smitten by the 10 plagues, they took our money and utensils, and well let them go?"</t>
  </si>
  <si>
    <t>Lv08-06a</t>
  </si>
  <si>
    <r>
      <t xml:space="preserve">   Persuade</t>
    </r>
    <r>
      <rPr>
        <i/>
        <sz val="10"/>
        <rFont val="Times New Roman"/>
        <family val="1"/>
      </rPr>
      <t xml:space="preserve"> [lit. </t>
    </r>
    <r>
      <rPr>
        <sz val="10"/>
        <rFont val="Courier New"/>
        <family val="3"/>
      </rPr>
      <t>take</t>
    </r>
    <r>
      <rPr>
        <i/>
        <sz val="10"/>
        <rFont val="Times New Roman"/>
        <family val="1"/>
      </rPr>
      <t>] Aaron to perform the Temple induction ceremony</t>
    </r>
  </si>
  <si>
    <t>Nu08-06a</t>
  </si>
  <si>
    <r>
      <t xml:space="preserve">   Persuade</t>
    </r>
    <r>
      <rPr>
        <i/>
        <sz val="10"/>
        <rFont val="Times New Roman"/>
        <family val="1"/>
      </rPr>
      <t xml:space="preserve"> [lit. </t>
    </r>
    <r>
      <rPr>
        <sz val="10"/>
        <rFont val="Courier New"/>
        <family val="3"/>
      </rPr>
      <t>take</t>
    </r>
    <r>
      <rPr>
        <i/>
        <sz val="10"/>
        <rFont val="Times New Roman"/>
        <family val="1"/>
      </rPr>
      <t>] the Levites …for servicing the Temple</t>
    </r>
  </si>
  <si>
    <t>Rashi adds reasonable speculation on how Moses persuaded the Levites: "How blessed are you that you will be to serve God"</t>
  </si>
  <si>
    <r>
      <t xml:space="preserve">God </t>
    </r>
    <r>
      <rPr>
        <sz val="10"/>
        <rFont val="Courier New"/>
        <family val="3"/>
      </rPr>
      <t>persuaded</t>
    </r>
    <r>
      <rPr>
        <i/>
        <sz val="10"/>
        <rFont val="Times New Roman"/>
        <family val="1"/>
      </rPr>
      <t xml:space="preserve"> (lit. </t>
    </r>
    <r>
      <rPr>
        <sz val="10"/>
        <rFont val="Courier New"/>
        <family val="3"/>
      </rPr>
      <t>took</t>
    </r>
    <r>
      <rPr>
        <i/>
        <sz val="10"/>
        <rFont val="Times New Roman"/>
        <family val="1"/>
      </rPr>
      <t>) Adam and placed him in the Garden of Eden</t>
    </r>
  </si>
  <si>
    <t>Nu11-16c</t>
  </si>
  <si>
    <r>
      <t xml:space="preserve">Persuade [lit. </t>
    </r>
    <r>
      <rPr>
        <sz val="10"/>
        <rFont val="Courier New"/>
        <family val="3"/>
      </rPr>
      <t>take</t>
    </r>
    <r>
      <rPr>
        <i/>
        <sz val="10"/>
        <rFont val="Times New Roman"/>
        <family val="1"/>
      </rPr>
      <t>]  the selected 70 elders (and appoint them as congregational leaders]</t>
    </r>
  </si>
  <si>
    <t>Rashi adds reasonable speculation on how Moses persuaded them: "How blessed are you that you have been selected and appointed over God's flock."</t>
  </si>
  <si>
    <t>Nu16-01b</t>
  </si>
  <si>
    <r>
      <t xml:space="preserve">Korax </t>
    </r>
    <r>
      <rPr>
        <sz val="10"/>
        <rFont val="Courier New"/>
        <family val="3"/>
      </rPr>
      <t>persuaded</t>
    </r>
    <r>
      <rPr>
        <i/>
        <sz val="10"/>
        <rFont val="Times New Roman"/>
        <family val="1"/>
      </rPr>
      <t xml:space="preserve"> [lit. </t>
    </r>
    <r>
      <rPr>
        <sz val="10"/>
        <rFont val="Courier New"/>
        <family val="3"/>
      </rPr>
      <t>took</t>
    </r>
    <r>
      <rPr>
        <i/>
        <sz val="10"/>
        <rFont val="Times New Roman"/>
        <family val="1"/>
      </rPr>
      <t>] [himself], Dothan, Aviram, On, …they stood up against Moses along with 250 Israelite leaders</t>
    </r>
  </si>
  <si>
    <r>
      <t xml:space="preserve">Rashi gives two explanations of the word </t>
    </r>
    <r>
      <rPr>
        <i/>
        <sz val="10"/>
        <rFont val="Times New Roman"/>
        <family val="1"/>
      </rPr>
      <t>take</t>
    </r>
    <r>
      <rPr>
        <sz val="10"/>
        <rFont val="Times New Roman"/>
        <family val="1"/>
      </rPr>
      <t xml:space="preserve"> which also means </t>
    </r>
    <r>
      <rPr>
        <i/>
        <sz val="10"/>
        <rFont val="Times New Roman"/>
        <family val="1"/>
      </rPr>
      <t>persuade</t>
    </r>
    <r>
      <rPr>
        <sz val="10"/>
        <rFont val="Times New Roman"/>
        <family val="1"/>
      </rPr>
      <t xml:space="preserve">; we argue the first is homily and incorrect while the 2nd is correct. The 2nd is that Korax persuaded himself and those who stood with him (Datan, Aviram, etc.). The first explanation is similar to the English </t>
    </r>
    <r>
      <rPr>
        <i/>
        <sz val="10"/>
        <rFont val="Times New Roman"/>
        <family val="1"/>
      </rPr>
      <t xml:space="preserve">he took hold of himself. </t>
    </r>
    <r>
      <rPr>
        <sz val="10"/>
        <rFont val="Times New Roman"/>
        <family val="1"/>
      </rPr>
      <t xml:space="preserve">Why then do I reject it? Because there is no other case where </t>
    </r>
    <r>
      <rPr>
        <i/>
        <sz val="10"/>
        <rFont val="Times New Roman"/>
        <family val="1"/>
      </rPr>
      <t xml:space="preserve">take </t>
    </r>
    <r>
      <rPr>
        <sz val="10"/>
        <rFont val="Times New Roman"/>
        <family val="1"/>
      </rPr>
      <t xml:space="preserve">means </t>
    </r>
    <r>
      <rPr>
        <i/>
        <sz val="10"/>
        <rFont val="Times New Roman"/>
        <family val="1"/>
      </rPr>
      <t xml:space="preserve">take hold of oneself </t>
    </r>
    <r>
      <rPr>
        <sz val="10"/>
        <rFont val="Times New Roman"/>
        <family val="1"/>
      </rPr>
      <t xml:space="preserve">while there are many cases where </t>
    </r>
    <r>
      <rPr>
        <i/>
        <sz val="10"/>
        <rFont val="Times New Roman"/>
        <family val="1"/>
      </rPr>
      <t xml:space="preserve">take </t>
    </r>
    <r>
      <rPr>
        <sz val="10"/>
        <rFont val="Times New Roman"/>
        <family val="1"/>
      </rPr>
      <t xml:space="preserve">means to </t>
    </r>
    <r>
      <rPr>
        <i/>
        <sz val="10"/>
        <rFont val="Times New Roman"/>
        <family val="1"/>
      </rPr>
      <t xml:space="preserve">persuade. </t>
    </r>
    <r>
      <rPr>
        <sz val="10"/>
        <rFont val="Times New Roman"/>
        <family val="1"/>
      </rPr>
      <t xml:space="preserve">We therefore believe that </t>
    </r>
    <r>
      <rPr>
        <i/>
        <sz val="10"/>
        <rFont val="Times New Roman"/>
        <family val="1"/>
      </rPr>
      <t xml:space="preserve">persuade </t>
    </r>
    <r>
      <rPr>
        <sz val="10"/>
        <rFont val="Times New Roman"/>
        <family val="1"/>
      </rPr>
      <t>is the correct explanation.</t>
    </r>
  </si>
  <si>
    <t>Nu27-18a</t>
  </si>
  <si>
    <r>
      <t xml:space="preserve">[God speaking to  Moses] Persuade [lit. </t>
    </r>
    <r>
      <rPr>
        <sz val="10"/>
        <rFont val="Courier New"/>
        <family val="3"/>
      </rPr>
      <t>take</t>
    </r>
    <r>
      <rPr>
        <i/>
        <sz val="10"/>
        <rFont val="Times New Roman"/>
        <family val="1"/>
      </rPr>
      <t>] Joshua [to become your successor leader]</t>
    </r>
  </si>
  <si>
    <r>
      <t xml:space="preserve">If you make an altar for </t>
    </r>
    <r>
      <rPr>
        <sz val="10"/>
        <rFont val="Courier New"/>
        <family val="3"/>
      </rPr>
      <t>My Sake</t>
    </r>
    <r>
      <rPr>
        <i/>
        <sz val="10"/>
        <rFont val="Times New Roman"/>
        <family val="1"/>
      </rPr>
      <t xml:space="preserve"> [lit. </t>
    </r>
    <r>
      <rPr>
        <sz val="10"/>
        <rFont val="Courier New"/>
        <family val="3"/>
      </rPr>
      <t>to me</t>
    </r>
    <r>
      <rPr>
        <i/>
        <sz val="10"/>
        <rFont val="Times New Roman"/>
        <family val="1"/>
      </rPr>
      <t>]</t>
    </r>
  </si>
  <si>
    <t>Ex25-02a</t>
  </si>
  <si>
    <r>
      <t xml:space="preserve">Take for </t>
    </r>
    <r>
      <rPr>
        <sz val="10"/>
        <rFont val="Courier New"/>
        <family val="3"/>
      </rPr>
      <t>My Sake</t>
    </r>
    <r>
      <rPr>
        <i/>
        <sz val="10"/>
        <rFont val="Times New Roman"/>
        <family val="1"/>
      </rPr>
      <t xml:space="preserve"> [lit. </t>
    </r>
    <r>
      <rPr>
        <sz val="10"/>
        <rFont val="Courier New"/>
        <family val="3"/>
      </rPr>
      <t>to me</t>
    </r>
    <r>
      <rPr>
        <i/>
        <sz val="10"/>
        <rFont val="Times New Roman"/>
        <family val="1"/>
      </rPr>
      <t>] voluntary donations</t>
    </r>
  </si>
  <si>
    <t>Ex25-07b</t>
  </si>
  <si>
    <r>
      <t>Take voluntary gifts for My [God's] sake, gold, silver, copper….</t>
    </r>
    <r>
      <rPr>
        <sz val="10"/>
        <rFont val="Courier New"/>
        <family val="3"/>
      </rPr>
      <t>filled stones</t>
    </r>
  </si>
  <si>
    <t>Ex25-08a</t>
  </si>
  <si>
    <r>
      <t xml:space="preserve">Make for </t>
    </r>
    <r>
      <rPr>
        <sz val="10"/>
        <rFont val="Courier New"/>
        <family val="3"/>
      </rPr>
      <t>My Sake</t>
    </r>
    <r>
      <rPr>
        <i/>
        <sz val="10"/>
        <rFont val="Times New Roman"/>
        <family val="1"/>
      </rPr>
      <t xml:space="preserve"> [lit. </t>
    </r>
    <r>
      <rPr>
        <sz val="10"/>
        <rFont val="Courier New"/>
        <family val="3"/>
      </rPr>
      <t>to me</t>
    </r>
    <r>
      <rPr>
        <i/>
        <sz val="10"/>
        <rFont val="Times New Roman"/>
        <family val="1"/>
      </rPr>
      <t>] a temple</t>
    </r>
  </si>
  <si>
    <t>Ex25-12b</t>
  </si>
  <si>
    <r>
      <t xml:space="preserve">Cast for it four golden rings on its four </t>
    </r>
    <r>
      <rPr>
        <sz val="10"/>
        <rFont val="Courier New"/>
        <family val="3"/>
      </rPr>
      <t>corners</t>
    </r>
    <r>
      <rPr>
        <i/>
        <sz val="10"/>
        <rFont val="Times New Roman"/>
        <family val="1"/>
      </rPr>
      <t xml:space="preserve"> [lit. </t>
    </r>
    <r>
      <rPr>
        <sz val="10"/>
        <rFont val="Courier New"/>
        <family val="3"/>
      </rPr>
      <t>hammered parts</t>
    </r>
    <r>
      <rPr>
        <i/>
        <sz val="10"/>
        <rFont val="Times New Roman"/>
        <family val="1"/>
      </rPr>
      <t>]</t>
    </r>
  </si>
  <si>
    <t>Rashi adds supplemental material explaining why the rings were in the corners</t>
  </si>
  <si>
    <t>Ex25-12d</t>
  </si>
  <si>
    <r>
      <t xml:space="preserve">Two rings will be on one </t>
    </r>
    <r>
      <rPr>
        <sz val="10"/>
        <rFont val="Courier New"/>
        <family val="3"/>
      </rPr>
      <t>side</t>
    </r>
    <r>
      <rPr>
        <i/>
        <sz val="10"/>
        <rFont val="Times New Roman"/>
        <family val="1"/>
      </rPr>
      <t xml:space="preserve"> [literally </t>
    </r>
    <r>
      <rPr>
        <sz val="10"/>
        <rFont val="Courier New"/>
        <family val="3"/>
      </rPr>
      <t>rib</t>
    </r>
    <r>
      <rPr>
        <i/>
        <sz val="10"/>
        <rFont val="Times New Roman"/>
        <family val="1"/>
      </rPr>
      <t xml:space="preserve">] and two rings on its second </t>
    </r>
    <r>
      <rPr>
        <sz val="10"/>
        <rFont val="Courier New"/>
        <family val="3"/>
      </rPr>
      <t>side</t>
    </r>
    <r>
      <rPr>
        <i/>
        <sz val="10"/>
        <rFont val="Times New Roman"/>
        <family val="1"/>
      </rPr>
      <t xml:space="preserve"> [lit. </t>
    </r>
    <r>
      <rPr>
        <sz val="10"/>
        <rFont val="Courier New"/>
        <family val="3"/>
      </rPr>
      <t>rib</t>
    </r>
    <r>
      <rPr>
        <i/>
        <sz val="10"/>
        <rFont val="Times New Roman"/>
        <family val="1"/>
      </rPr>
      <t>]</t>
    </r>
  </si>
  <si>
    <t>Form</t>
  </si>
  <si>
    <t>Ex25-13a</t>
  </si>
  <si>
    <r>
      <t xml:space="preserve">Make four </t>
    </r>
    <r>
      <rPr>
        <sz val="10"/>
        <rFont val="Courier New"/>
        <family val="3"/>
      </rPr>
      <t>poles</t>
    </r>
    <r>
      <rPr>
        <i/>
        <sz val="10"/>
        <rFont val="Times New Roman"/>
        <family val="1"/>
      </rPr>
      <t xml:space="preserve"> [lit. </t>
    </r>
    <r>
      <rPr>
        <sz val="10"/>
        <rFont val="Courier New"/>
        <family val="3"/>
      </rPr>
      <t>boughs</t>
    </r>
    <r>
      <rPr>
        <i/>
        <sz val="10"/>
        <rFont val="Times New Roman"/>
        <family val="1"/>
      </rPr>
      <t>] from Shittim-trees</t>
    </r>
  </si>
  <si>
    <t>Ex25-25a</t>
  </si>
  <si>
    <r>
      <t xml:space="preserve">Make a golden </t>
    </r>
    <r>
      <rPr>
        <sz val="10"/>
        <rFont val="Courier New"/>
        <family val="3"/>
      </rPr>
      <t>belt</t>
    </r>
    <r>
      <rPr>
        <i/>
        <sz val="10"/>
        <rFont val="Times New Roman"/>
        <family val="1"/>
      </rPr>
      <t xml:space="preserve"> [lit. </t>
    </r>
    <r>
      <rPr>
        <sz val="10"/>
        <rFont val="Courier New"/>
        <family val="3"/>
      </rPr>
      <t>closed loop</t>
    </r>
    <r>
      <rPr>
        <i/>
        <sz val="10"/>
        <rFont val="Times New Roman"/>
        <family val="1"/>
      </rPr>
      <t>] around it [the table]</t>
    </r>
  </si>
  <si>
    <t>Form &amp; Function</t>
  </si>
  <si>
    <t>Rsahi bring supplemental material on whether the table belt was near the top or bottom.</t>
  </si>
  <si>
    <t>Ex27-11c</t>
  </si>
  <si>
    <r>
      <t xml:space="preserve">With a stone jewelers artisanry, engrave the two stones </t>
    </r>
    <r>
      <rPr>
        <sz val="10"/>
        <rFont val="Courier New"/>
        <family val="3"/>
      </rPr>
      <t>with</t>
    </r>
    <r>
      <rPr>
        <i/>
        <sz val="10"/>
        <rFont val="Times New Roman"/>
        <family val="1"/>
      </rPr>
      <t xml:space="preserve"> solid letters </t>
    </r>
    <r>
      <rPr>
        <sz val="10"/>
        <rFont val="Courier New"/>
        <family val="3"/>
      </rPr>
      <t>with</t>
    </r>
    <r>
      <rPr>
        <i/>
        <sz val="10"/>
        <rFont val="Times New Roman"/>
        <family val="1"/>
      </rPr>
      <t xml:space="preserve"> [</t>
    </r>
    <r>
      <rPr>
        <sz val="10"/>
        <rFont val="Courier New"/>
        <family val="3"/>
      </rPr>
      <t>lit. on</t>
    </r>
    <r>
      <rPr>
        <i/>
        <sz val="10"/>
        <rFont val="Times New Roman"/>
        <family val="1"/>
      </rPr>
      <t>] the names of the tribes</t>
    </r>
  </si>
  <si>
    <t xml:space="preserve">Explicit </t>
  </si>
  <si>
    <t>Ex27-20d</t>
  </si>
  <si>
    <r>
      <t xml:space="preserve">…Command the Jewish People to take pure olive oil processed for light in order to </t>
    </r>
    <r>
      <rPr>
        <sz val="10"/>
        <rFont val="Courier New"/>
        <family val="3"/>
      </rPr>
      <t>continually</t>
    </r>
    <r>
      <rPr>
        <i/>
        <sz val="10"/>
        <rFont val="Times New Roman"/>
        <family val="1"/>
      </rPr>
      <t xml:space="preserve"> light the Menorah</t>
    </r>
  </si>
  <si>
    <t>Lv26-05b</t>
  </si>
  <si>
    <t>Hononyms</t>
  </si>
  <si>
    <t>Lv26-16b</t>
  </si>
  <si>
    <t>There are 8 combined Rashis here (all speaking about the same thing) and 3 principles. The 8 Rashis are Lv26-16b, 16c, 16d, 17f, 22a:d. The three principles are Climax, Etymologies and Form. To understand any particular Rashi you have to read all 8 together</t>
  </si>
  <si>
    <t>Lv26-16c</t>
  </si>
  <si>
    <t>Ex35-13a</t>
  </si>
  <si>
    <r>
      <t xml:space="preserve">The </t>
    </r>
    <r>
      <rPr>
        <sz val="10"/>
        <rFont val="Courier New"/>
        <family val="3"/>
      </rPr>
      <t>faces-bread</t>
    </r>
  </si>
  <si>
    <t>Locative Spatial Form</t>
  </si>
  <si>
    <t>Ex35-22a</t>
  </si>
  <si>
    <r>
      <t xml:space="preserve">The men came </t>
    </r>
    <r>
      <rPr>
        <sz val="10"/>
        <rFont val="Courier New"/>
        <family val="3"/>
      </rPr>
      <t>after</t>
    </r>
    <r>
      <rPr>
        <i/>
        <sz val="10"/>
        <rFont val="Times New Roman"/>
        <family val="1"/>
      </rPr>
      <t xml:space="preserve"> [</t>
    </r>
    <r>
      <rPr>
        <sz val="10"/>
        <rFont val="Courier New"/>
        <family val="3"/>
      </rPr>
      <t>lit. on</t>
    </r>
    <r>
      <rPr>
        <i/>
        <sz val="10"/>
        <rFont val="Times New Roman"/>
        <family val="1"/>
      </rPr>
      <t>] the women</t>
    </r>
  </si>
  <si>
    <t>Pronouns Spatial</t>
  </si>
  <si>
    <t>Hypernym vs. hyponym [Category vs. details]</t>
  </si>
  <si>
    <t>Ex35-22b</t>
  </si>
  <si>
    <r>
      <t xml:space="preserve">brooch [lit. </t>
    </r>
    <r>
      <rPr>
        <sz val="10"/>
        <rFont val="Courier New"/>
        <family val="3"/>
      </rPr>
      <t>united</t>
    </r>
    <r>
      <rPr>
        <i/>
        <sz val="10"/>
        <rFont val="Times New Roman"/>
        <family val="1"/>
      </rPr>
      <t>]</t>
    </r>
  </si>
  <si>
    <t>Ex35-22c</t>
  </si>
  <si>
    <r>
      <t xml:space="preserve"> </t>
    </r>
    <r>
      <rPr>
        <sz val="10"/>
        <rFont val="Courier New"/>
        <family val="3"/>
      </rPr>
      <t>belly ring</t>
    </r>
    <r>
      <rPr>
        <i/>
        <sz val="10"/>
        <rFont val="Times New Roman"/>
        <family val="1"/>
      </rPr>
      <t xml:space="preserve"> [lit. like </t>
    </r>
    <r>
      <rPr>
        <sz val="10"/>
        <rFont val="Courier New"/>
        <family val="3"/>
      </rPr>
      <t>heat</t>
    </r>
    <r>
      <rPr>
        <i/>
        <sz val="10"/>
        <rFont val="Times New Roman"/>
        <family val="1"/>
      </rPr>
      <t>]</t>
    </r>
  </si>
  <si>
    <t>Locative</t>
  </si>
  <si>
    <t>Rashi adds reasonable speculation on how Moses persuaded him: "How blessed are you that you have been selected and appointed over God's flock."</t>
  </si>
  <si>
    <t>Nu27-22a</t>
  </si>
  <si>
    <r>
      <t xml:space="preserve">Moses </t>
    </r>
    <r>
      <rPr>
        <sz val="10"/>
        <rFont val="Courier New"/>
        <family val="3"/>
      </rPr>
      <t>persuaded</t>
    </r>
    <r>
      <rPr>
        <i/>
        <sz val="10"/>
        <rFont val="Times New Roman"/>
        <family val="1"/>
      </rPr>
      <t xml:space="preserve"> [lit. </t>
    </r>
    <r>
      <rPr>
        <sz val="10"/>
        <rFont val="Courier New"/>
        <family val="3"/>
      </rPr>
      <t>took</t>
    </r>
    <r>
      <rPr>
        <i/>
        <sz val="10"/>
        <rFont val="Times New Roman"/>
        <family val="1"/>
      </rPr>
      <t>] Joshua [to become his successor as leader of the Jewish people]</t>
    </r>
  </si>
  <si>
    <t>Rashi adds reasonable speculation on how Moses persuaded him: He told Joshua the share in the next world that God gives to leaders.</t>
  </si>
  <si>
    <t>Dt01-15a</t>
  </si>
  <si>
    <r>
      <t xml:space="preserve">Moses </t>
    </r>
    <r>
      <rPr>
        <sz val="10"/>
        <rFont val="Courier New"/>
        <family val="3"/>
      </rPr>
      <t>persuaded</t>
    </r>
    <r>
      <rPr>
        <i/>
        <sz val="10"/>
        <rFont val="Times New Roman"/>
        <family val="1"/>
      </rPr>
      <t xml:space="preserve"> [lit. </t>
    </r>
    <r>
      <rPr>
        <sz val="10"/>
        <rFont val="Courier New"/>
        <family val="3"/>
      </rPr>
      <t>took</t>
    </r>
    <r>
      <rPr>
        <i/>
        <sz val="10"/>
        <rFont val="Times New Roman"/>
        <family val="1"/>
      </rPr>
      <t>] the selected people from the tribes [and appointed them judges]</t>
    </r>
  </si>
  <si>
    <t>Rashi adds reasonable speculation on how Moses persuaded them: "How blessed are you that you are appointed over a brotherly friendly people."</t>
  </si>
  <si>
    <t>Lv25-16a,b</t>
  </si>
  <si>
    <r>
      <t xml:space="preserve">According to the multitude of years </t>
    </r>
    <r>
      <rPr>
        <sz val="10"/>
        <rFont val="Courier New"/>
        <family val="3"/>
      </rPr>
      <t>increase</t>
    </r>
    <r>
      <rPr>
        <i/>
        <sz val="10"/>
        <rFont val="Times New Roman"/>
        <family val="1"/>
      </rPr>
      <t xml:space="preserve"> your transaction and according to the smallness of years </t>
    </r>
    <r>
      <rPr>
        <sz val="10"/>
        <rFont val="Courier New"/>
        <family val="3"/>
      </rPr>
      <t>decrease</t>
    </r>
    <r>
      <rPr>
        <i/>
        <sz val="10"/>
        <rFont val="Times New Roman"/>
        <family val="1"/>
      </rPr>
      <t xml:space="preserve"> your transaction</t>
    </r>
  </si>
  <si>
    <t>Combined two Rashis since they are similar.</t>
  </si>
  <si>
    <t>Lv25-14b,17a</t>
  </si>
  <si>
    <r>
      <t xml:space="preserve">Do not </t>
    </r>
    <r>
      <rPr>
        <sz val="10"/>
        <rFont val="Courier New"/>
        <family val="3"/>
      </rPr>
      <t>abuse</t>
    </r>
    <r>
      <rPr>
        <i/>
        <sz val="10"/>
        <rFont val="Times New Roman"/>
        <family val="1"/>
      </rPr>
      <t xml:space="preserve"> your brother/colleague</t>
    </r>
  </si>
  <si>
    <t>Rashi explicit on connection of "Feared God" and the interpretation of verbal abuse. He gives examples</t>
  </si>
  <si>
    <t>Combined two Rashis since they deal with the same phrase.</t>
  </si>
  <si>
    <t>Lv25-23b</t>
  </si>
  <si>
    <r>
      <t xml:space="preserve">Land shall not be sold </t>
    </r>
    <r>
      <rPr>
        <sz val="10"/>
        <rFont val="Courier New"/>
        <family val="3"/>
      </rPr>
      <t>permanently</t>
    </r>
    <r>
      <rPr>
        <i/>
        <sz val="10"/>
        <rFont val="Times New Roman"/>
        <family val="1"/>
      </rPr>
      <t xml:space="preserve"> </t>
    </r>
  </si>
  <si>
    <t>Etymology and connection with fast and thirst is mine. Rashi simply translates the word</t>
  </si>
  <si>
    <t>Lv25-27a</t>
  </si>
  <si>
    <t xml:space="preserve">He shall give thought to the years of his sale </t>
  </si>
  <si>
    <t>Rashi explicit with the explanation but does not mention Metonymy.</t>
  </si>
  <si>
    <t>Ex28-17a</t>
  </si>
  <si>
    <r>
      <t>Engrave</t>
    </r>
    <r>
      <rPr>
        <i/>
        <sz val="10"/>
        <rFont val="Times New Roman"/>
        <family val="1"/>
      </rPr>
      <t xml:space="preserve"> (</t>
    </r>
    <r>
      <rPr>
        <sz val="10"/>
        <rFont val="Courier New"/>
        <family val="3"/>
      </rPr>
      <t>lit. fill</t>
    </r>
    <r>
      <rPr>
        <i/>
        <sz val="10"/>
        <rFont val="Times New Roman"/>
        <family val="1"/>
      </rPr>
      <t xml:space="preserve">) it [the stones] with stone </t>
    </r>
    <r>
      <rPr>
        <sz val="10"/>
        <rFont val="Courier New"/>
        <family val="3"/>
      </rPr>
      <t>engravings</t>
    </r>
    <r>
      <rPr>
        <i/>
        <sz val="10"/>
        <rFont val="Times New Roman"/>
        <family val="1"/>
      </rPr>
      <t xml:space="preserve"> (</t>
    </r>
    <r>
      <rPr>
        <sz val="10"/>
        <rFont val="Courier New"/>
        <family val="3"/>
      </rPr>
      <t>lit. fillins</t>
    </r>
    <r>
      <rPr>
        <i/>
        <sz val="10"/>
        <rFont val="Times New Roman"/>
        <family val="1"/>
      </rPr>
      <t>), 4 rows…</t>
    </r>
  </si>
  <si>
    <t>Ex28-28a</t>
  </si>
  <si>
    <r>
      <t xml:space="preserve">  Tightly fit</t>
    </r>
    <r>
      <rPr>
        <i/>
        <sz val="10"/>
        <rFont val="Times New Roman"/>
        <family val="1"/>
      </rPr>
      <t xml:space="preserve"> the Choshen ornament from its rings to the Ephod garment rings with a blue-azure thread</t>
    </r>
  </si>
  <si>
    <t>Geenral category meaning not detail + examples</t>
  </si>
  <si>
    <t>Ex28-32a,b</t>
  </si>
  <si>
    <r>
      <t xml:space="preserve">The neck of the skirt (lit. the mouth of the head) shall be </t>
    </r>
    <r>
      <rPr>
        <sz val="10"/>
        <rFont val="Courier New"/>
        <family val="3"/>
      </rPr>
      <t>double layered</t>
    </r>
    <r>
      <rPr>
        <i/>
        <sz val="10"/>
        <rFont val="Times New Roman"/>
        <family val="1"/>
      </rPr>
      <t xml:space="preserve"> (lit. </t>
    </r>
    <r>
      <rPr>
        <sz val="10"/>
        <rFont val="Courier New"/>
        <family val="3"/>
      </rPr>
      <t>inside</t>
    </r>
    <r>
      <rPr>
        <i/>
        <sz val="10"/>
        <rFont val="Times New Roman"/>
        <family val="1"/>
      </rPr>
      <t xml:space="preserve"> it) </t>
    </r>
  </si>
  <si>
    <t>Synecdoche (spatial form)</t>
  </si>
  <si>
    <t>Ex28-33a,b,c:34a</t>
  </si>
  <si>
    <r>
      <t xml:space="preserve">Make on its hem pomegranates of azure, royal crimson wool, worm dyed wool on the hem surrounding it with golden </t>
    </r>
    <r>
      <rPr>
        <sz val="10"/>
        <rFont val="Courier New"/>
        <family val="3"/>
      </rPr>
      <t>hammer-bells</t>
    </r>
    <r>
      <rPr>
        <i/>
        <sz val="10"/>
        <rFont val="Times New Roman"/>
        <family val="1"/>
      </rPr>
      <t xml:space="preserve"> [lit. </t>
    </r>
    <r>
      <rPr>
        <sz val="10"/>
        <rFont val="Courier New"/>
        <family val="3"/>
      </rPr>
      <t>hammer]</t>
    </r>
    <r>
      <rPr>
        <i/>
        <sz val="10"/>
        <rFont val="Times New Roman"/>
        <family val="1"/>
      </rPr>
      <t xml:space="preserve"> </t>
    </r>
    <r>
      <rPr>
        <sz val="10"/>
        <rFont val="Courier New"/>
        <family val="3"/>
      </rPr>
      <t>inbetween</t>
    </r>
    <r>
      <rPr>
        <i/>
        <sz val="10"/>
        <rFont val="Times New Roman"/>
        <family val="1"/>
      </rPr>
      <t xml:space="preserve"> them (lit. </t>
    </r>
    <r>
      <rPr>
        <sz val="10"/>
        <rFont val="Courier New"/>
        <family val="3"/>
      </rPr>
      <t>inside</t>
    </r>
    <r>
      <rPr>
        <i/>
        <sz val="10"/>
        <rFont val="Times New Roman"/>
        <family val="1"/>
      </rPr>
      <t>) surrounding them. A hammer-bell, pomegranate, and hammer bell, a hammer-bell, pomegranate, and hammer bell on the hem surrounding it.</t>
    </r>
  </si>
  <si>
    <t>Ex30-13b</t>
  </si>
  <si>
    <r>
      <t xml:space="preserve">All who </t>
    </r>
    <r>
      <rPr>
        <sz val="10"/>
        <rFont val="Courier New"/>
        <family val="3"/>
      </rPr>
      <t>count</t>
    </r>
    <r>
      <rPr>
        <i/>
        <sz val="10"/>
        <rFont val="Times New Roman"/>
        <family val="1"/>
      </rPr>
      <t xml:space="preserve"> [lit. </t>
    </r>
    <r>
      <rPr>
        <sz val="10"/>
        <rFont val="Courier New"/>
        <family val="3"/>
      </rPr>
      <t>pass</t>
    </r>
    <r>
      <rPr>
        <i/>
        <sz val="10"/>
        <rFont val="Times New Roman"/>
        <family val="1"/>
      </rPr>
      <t>] those examined</t>
    </r>
  </si>
  <si>
    <t xml:space="preserve">Very explicit; many examples </t>
  </si>
  <si>
    <t>Ex30-18b</t>
  </si>
  <si>
    <r>
      <t xml:space="preserve">Make a copper wash basin with its </t>
    </r>
    <r>
      <rPr>
        <sz val="10"/>
        <rFont val="Courier New"/>
        <family val="3"/>
      </rPr>
      <t>foundation</t>
    </r>
    <r>
      <rPr>
        <i/>
        <sz val="10"/>
        <rFont val="Times New Roman"/>
        <family val="1"/>
      </rPr>
      <t xml:space="preserve"> [lit. </t>
    </r>
    <r>
      <rPr>
        <sz val="10"/>
        <rFont val="Courier New"/>
        <family val="3"/>
      </rPr>
      <t>preparation</t>
    </r>
    <r>
      <rPr>
        <i/>
        <sz val="10"/>
        <rFont val="Times New Roman"/>
        <family val="1"/>
      </rPr>
      <t xml:space="preserve">, </t>
    </r>
    <r>
      <rPr>
        <sz val="10"/>
        <rFont val="Courier New"/>
        <family val="3"/>
      </rPr>
      <t>establishment</t>
    </r>
    <r>
      <rPr>
        <i/>
        <sz val="10"/>
        <rFont val="Times New Roman"/>
        <family val="1"/>
      </rPr>
      <t>] also of copper</t>
    </r>
  </si>
  <si>
    <t>Verbal Noun</t>
  </si>
  <si>
    <t>Ex30-23a</t>
  </si>
  <si>
    <r>
      <t xml:space="preserve">Take </t>
    </r>
    <r>
      <rPr>
        <sz val="10"/>
        <rFont val="Courier New"/>
        <family val="3"/>
      </rPr>
      <t>top</t>
    </r>
    <r>
      <rPr>
        <i/>
        <sz val="10"/>
        <rFont val="Times New Roman"/>
        <family val="1"/>
      </rPr>
      <t xml:space="preserve"> [lit. </t>
    </r>
    <r>
      <rPr>
        <sz val="10"/>
        <rFont val="Courier New"/>
        <family val="3"/>
      </rPr>
      <t>head</t>
    </r>
    <r>
      <rPr>
        <i/>
        <sz val="10"/>
        <rFont val="Times New Roman"/>
        <family val="1"/>
      </rPr>
      <t>] perfumes</t>
    </r>
  </si>
  <si>
    <t>Ex30-23d</t>
  </si>
  <si>
    <r>
      <t xml:space="preserve">Take </t>
    </r>
    <r>
      <rPr>
        <sz val="10"/>
        <rFont val="Courier New"/>
        <family val="3"/>
      </rPr>
      <t>perfume-reeds</t>
    </r>
  </si>
  <si>
    <t>Adjectives (intersective)</t>
  </si>
  <si>
    <t>Consequences</t>
  </si>
  <si>
    <t>Ex30-28a,b,c</t>
  </si>
  <si>
    <r>
      <t xml:space="preserve">Make these ingredients into </t>
    </r>
    <r>
      <rPr>
        <sz val="10"/>
        <rFont val="Courier New"/>
        <family val="3"/>
      </rPr>
      <t>pulverized-form</t>
    </r>
    <r>
      <rPr>
        <i/>
        <sz val="10"/>
        <rFont val="Times New Roman"/>
        <family val="1"/>
      </rPr>
      <t xml:space="preserve"> by </t>
    </r>
    <r>
      <rPr>
        <sz val="10"/>
        <rFont val="Courier New"/>
        <family val="3"/>
      </rPr>
      <t>pulverization processes</t>
    </r>
    <r>
      <rPr>
        <i/>
        <sz val="10"/>
        <rFont val="Times New Roman"/>
        <family val="1"/>
      </rPr>
      <t xml:space="preserve">, the work of the </t>
    </r>
    <r>
      <rPr>
        <sz val="10"/>
        <rFont val="Courier New"/>
        <family val="3"/>
      </rPr>
      <t>Artisan Pulverizers</t>
    </r>
  </si>
  <si>
    <t>Combine 3 Rashi comments into one</t>
  </si>
  <si>
    <t>Ex30-32c,d</t>
  </si>
  <si>
    <r>
      <t xml:space="preserve">This oil is holy: Do not make personal oil with similar </t>
    </r>
    <r>
      <rPr>
        <sz val="10"/>
        <rFont val="Courier New"/>
        <family val="3"/>
      </rPr>
      <t>measurements</t>
    </r>
    <r>
      <rPr>
        <i/>
        <sz val="10"/>
        <rFont val="Times New Roman"/>
        <family val="1"/>
      </rPr>
      <t xml:space="preserve"> [lit with similar </t>
    </r>
    <r>
      <rPr>
        <sz val="10"/>
        <rFont val="Courier New"/>
        <family val="3"/>
      </rPr>
      <t>preparations</t>
    </r>
    <r>
      <rPr>
        <i/>
        <sz val="10"/>
        <rFont val="Times New Roman"/>
        <family val="1"/>
      </rPr>
      <t>]</t>
    </r>
  </si>
  <si>
    <t>Ex30-35a</t>
  </si>
  <si>
    <r>
      <t>Make these perfumes into incense…</t>
    </r>
    <r>
      <rPr>
        <sz val="10"/>
        <rFont val="Courier New"/>
        <family val="3"/>
      </rPr>
      <t>salted</t>
    </r>
    <r>
      <rPr>
        <i/>
        <sz val="10"/>
        <rFont val="Times New Roman"/>
        <family val="1"/>
      </rPr>
      <t xml:space="preserve"> pure and holy</t>
    </r>
  </si>
  <si>
    <t>Ex35-05a</t>
  </si>
  <si>
    <r>
      <t xml:space="preserve">Take from yourselves raised items: Every </t>
    </r>
    <r>
      <rPr>
        <sz val="10"/>
        <rFont val="Courier New"/>
        <family val="3"/>
      </rPr>
      <t>volunteer-spirit</t>
    </r>
    <r>
      <rPr>
        <i/>
        <sz val="10"/>
        <rFont val="Times New Roman"/>
        <family val="1"/>
      </rPr>
      <t xml:space="preserve"> </t>
    </r>
  </si>
  <si>
    <t>Cf. Ex38-21c</t>
  </si>
  <si>
    <t>Lv01-02d,e,f,g</t>
  </si>
  <si>
    <r>
      <t xml:space="preserve">When a person from you offers an offering to God, [it shall come] from </t>
    </r>
    <r>
      <rPr>
        <sz val="10"/>
        <rFont val="Courier New"/>
        <family val="3"/>
      </rPr>
      <t>specified</t>
    </r>
    <r>
      <rPr>
        <i/>
        <sz val="10"/>
        <rFont val="Times New Roman"/>
        <family val="1"/>
      </rPr>
      <t xml:space="preserve"> animals, from </t>
    </r>
    <r>
      <rPr>
        <sz val="10"/>
        <rFont val="Courier New"/>
        <family val="3"/>
      </rPr>
      <t>specified</t>
    </r>
    <r>
      <rPr>
        <i/>
        <sz val="10"/>
        <rFont val="Times New Roman"/>
        <family val="1"/>
      </rPr>
      <t xml:space="preserve"> cattle, and from </t>
    </r>
    <r>
      <rPr>
        <sz val="10"/>
        <rFont val="Courier New"/>
        <family val="3"/>
      </rPr>
      <t>specified</t>
    </r>
    <r>
      <rPr>
        <i/>
        <sz val="10"/>
        <rFont val="Times New Roman"/>
        <family val="1"/>
      </rPr>
      <t xml:space="preserve">  flock animals</t>
    </r>
  </si>
  <si>
    <t>Mem (prefix letter) = from; Men-Nun (min) = from specified</t>
  </si>
  <si>
    <t>Cross Reference Lv01-02d</t>
  </si>
  <si>
    <t>Lv01-10b</t>
  </si>
  <si>
    <r>
      <t xml:space="preserve">If his elevation offering is from </t>
    </r>
    <r>
      <rPr>
        <sz val="10"/>
        <rFont val="Courier New"/>
        <family val="3"/>
      </rPr>
      <t>specified</t>
    </r>
    <r>
      <rPr>
        <i/>
        <sz val="10"/>
        <rFont val="Times New Roman"/>
        <family val="1"/>
      </rPr>
      <t xml:space="preserve"> flock from </t>
    </r>
    <r>
      <rPr>
        <sz val="10"/>
        <rFont val="Courier New"/>
        <family val="3"/>
      </rPr>
      <t>specified</t>
    </r>
    <r>
      <rPr>
        <i/>
        <sz val="10"/>
        <rFont val="Times New Roman"/>
        <family val="1"/>
      </rPr>
      <t xml:space="preserve"> sheep or from </t>
    </r>
    <r>
      <rPr>
        <sz val="10"/>
        <rFont val="Courier New"/>
        <family val="3"/>
      </rPr>
      <t>specified</t>
    </r>
    <r>
      <rPr>
        <i/>
        <sz val="10"/>
        <rFont val="Times New Roman"/>
        <family val="1"/>
      </rPr>
      <t xml:space="preserve"> goats</t>
    </r>
  </si>
  <si>
    <t>Lv01-14a</t>
  </si>
  <si>
    <r>
      <t xml:space="preserve">If his elevation offering is from </t>
    </r>
    <r>
      <rPr>
        <sz val="10"/>
        <rFont val="Courier New"/>
        <family val="3"/>
      </rPr>
      <t>specified</t>
    </r>
    <r>
      <rPr>
        <i/>
        <sz val="10"/>
        <rFont val="Times New Roman"/>
        <family val="1"/>
      </rPr>
      <t xml:space="preserve"> birds</t>
    </r>
  </si>
  <si>
    <t>Lv01-14d</t>
  </si>
  <si>
    <r>
      <t xml:space="preserve">he shall offer it from </t>
    </r>
    <r>
      <rPr>
        <sz val="10"/>
        <rFont val="Courier New"/>
        <family val="3"/>
      </rPr>
      <t>specified</t>
    </r>
    <r>
      <rPr>
        <i/>
        <sz val="10"/>
        <rFont val="Times New Roman"/>
        <family val="1"/>
      </rPr>
      <t xml:space="preserve"> doves or from </t>
    </r>
    <r>
      <rPr>
        <sz val="10"/>
        <rFont val="Courier New"/>
        <family val="3"/>
      </rPr>
      <t>specified</t>
    </r>
    <r>
      <rPr>
        <i/>
        <sz val="10"/>
        <rFont val="Times New Roman"/>
        <family val="1"/>
      </rPr>
      <t xml:space="preserve"> young pigeons</t>
    </r>
  </si>
  <si>
    <t>Lv06-02</t>
  </si>
  <si>
    <r>
      <t xml:space="preserve"> Command</t>
    </r>
    <r>
      <rPr>
        <i/>
        <sz val="10"/>
        <rFont val="Times New Roman"/>
        <family val="1"/>
      </rPr>
      <t xml:space="preserve"> Aaron and his sons</t>
    </r>
  </si>
  <si>
    <t>Hypernymy Synecdoche</t>
  </si>
  <si>
    <t>2 Rashi comments: #1) General category, my place, and particular example, my tent residence and #2) "hand" comes to mean residence because you can grab anything, a good example of one's personal domain</t>
  </si>
  <si>
    <t>Rashi seems to engage in homily by stating that in one's personal residence one can grab anything. Not so. Rashi is explaining that "hand" means "residence" because grabbing is a good example of what you can do in your residence; the real focus here is on the hypernymy and synecdoche.</t>
  </si>
  <si>
    <t>Nu03-01a</t>
  </si>
  <si>
    <t>Nu04-13b</t>
  </si>
  <si>
    <t>General category not individual meanings</t>
  </si>
  <si>
    <t>Lv13-01b</t>
  </si>
  <si>
    <t>Explicit; examples</t>
  </si>
  <si>
    <t>Lv13-05a</t>
  </si>
  <si>
    <t>Lv13-06b</t>
  </si>
  <si>
    <t xml:space="preserve">[If there are no symptoms] The Priest shall declare him pure, [because] it is a secondary-affliction </t>
  </si>
  <si>
    <t>Lv13-08a</t>
  </si>
  <si>
    <r>
      <t xml:space="preserve">If on a </t>
    </r>
    <r>
      <rPr>
        <sz val="10"/>
        <rFont val="Courier New"/>
        <family val="3"/>
      </rPr>
      <t>thank-you</t>
    </r>
    <r>
      <rPr>
        <i/>
        <sz val="10"/>
        <rFont val="Times New Roman"/>
        <family val="1"/>
      </rPr>
      <t xml:space="preserve"> he offers it</t>
    </r>
  </si>
  <si>
    <t>Lv07-12a</t>
  </si>
  <si>
    <r>
      <t xml:space="preserve">She shall be ritually impure for 7 days like the days of her menstrual </t>
    </r>
    <r>
      <rPr>
        <sz val="10"/>
        <rFont val="Courier New"/>
        <family val="3"/>
      </rPr>
      <t>episode</t>
    </r>
    <r>
      <rPr>
        <sz val="10"/>
        <rFont val="Arial"/>
        <family val="2"/>
      </rPr>
      <t xml:space="preserve"> she shall be impure</t>
    </r>
  </si>
  <si>
    <r>
      <t xml:space="preserve">She will then </t>
    </r>
    <r>
      <rPr>
        <sz val="10"/>
        <rFont val="Courier New"/>
        <family val="3"/>
      </rPr>
      <t>remain</t>
    </r>
    <r>
      <rPr>
        <sz val="10"/>
        <rFont val="Arial"/>
        <family val="2"/>
      </rPr>
      <t xml:space="preserve"> [lit. </t>
    </r>
    <r>
      <rPr>
        <sz val="10"/>
        <rFont val="Courier New"/>
        <family val="3"/>
      </rPr>
      <t>sit</t>
    </r>
    <r>
      <rPr>
        <sz val="10"/>
        <rFont val="Arial"/>
        <family val="2"/>
      </rPr>
      <t>] in purity for 33 days [but can't yet deal with Temple items]</t>
    </r>
  </si>
  <si>
    <r>
      <t xml:space="preserve">A person that has in his skin a </t>
    </r>
    <r>
      <rPr>
        <sz val="10"/>
        <rFont val="Courier New"/>
        <family val="3"/>
      </rPr>
      <t>cloud-white</t>
    </r>
    <r>
      <rPr>
        <sz val="10"/>
        <rFont val="Arial"/>
        <family val="2"/>
      </rPr>
      <t xml:space="preserve">, or secondary, or </t>
    </r>
    <r>
      <rPr>
        <sz val="10"/>
        <rFont val="Courier New"/>
        <family val="3"/>
      </rPr>
      <t>bright-spot white</t>
    </r>
  </si>
  <si>
    <t>Gn19-18c</t>
  </si>
  <si>
    <r>
      <t xml:space="preserve">Lot said </t>
    </r>
    <r>
      <rPr>
        <sz val="10"/>
        <rFont val="Courier New"/>
        <family val="3"/>
      </rPr>
      <t>please</t>
    </r>
    <r>
      <rPr>
        <i/>
        <sz val="10"/>
        <rFont val="Times New Roman"/>
        <family val="1"/>
      </rPr>
      <t xml:space="preserve"> do not [ask me to flee to the mountain]</t>
    </r>
  </si>
  <si>
    <t>Gn22-02a</t>
  </si>
  <si>
    <r>
      <t xml:space="preserve">[God said to Abraham] </t>
    </r>
    <r>
      <rPr>
        <sz val="10"/>
        <rFont val="Courier New"/>
        <family val="3"/>
      </rPr>
      <t>Please</t>
    </r>
    <r>
      <rPr>
        <i/>
        <sz val="10"/>
        <rFont val="Times New Roman"/>
        <family val="1"/>
      </rPr>
      <t xml:space="preserve"> take your unique, son, that you love…and raise him for an up offering</t>
    </r>
  </si>
  <si>
    <t>See Gn19-18c,Gn22-02a,Gn38-25c,Gn40-14b,Ex11-02a,Nu10-31a,Nu12-06a,Dt03-25a</t>
  </si>
  <si>
    <t>Gn38-25c</t>
  </si>
  <si>
    <r>
      <t xml:space="preserve">Tamar was taken out [to be burnt] and she showed the personal insignia's [to Judah] and said: </t>
    </r>
    <r>
      <rPr>
        <sz val="10"/>
        <rFont val="Courier New"/>
        <family val="3"/>
      </rPr>
      <t>Please</t>
    </r>
    <r>
      <rPr>
        <i/>
        <sz val="10"/>
        <rFont val="Times New Roman"/>
        <family val="1"/>
      </rPr>
      <t xml:space="preserve"> recognize them</t>
    </r>
  </si>
  <si>
    <t>Gn40-14b</t>
  </si>
  <si>
    <r>
      <t xml:space="preserve">[Joseph speaking to the imprisoned Egyptian officials] </t>
    </r>
    <r>
      <rPr>
        <sz val="10"/>
        <rFont val="Courier New"/>
        <family val="3"/>
      </rPr>
      <t>Please</t>
    </r>
    <r>
      <rPr>
        <i/>
        <sz val="10"/>
        <rFont val="Times New Roman"/>
        <family val="1"/>
      </rPr>
      <t xml:space="preserve"> do a kindness to me and mention me to Pharoh</t>
    </r>
  </si>
  <si>
    <r>
      <t xml:space="preserve">[God speaking to Moses] </t>
    </r>
    <r>
      <rPr>
        <sz val="10"/>
        <rFont val="Courier New"/>
        <family val="3"/>
      </rPr>
      <t>Please</t>
    </r>
    <r>
      <rPr>
        <i/>
        <sz val="10"/>
        <rFont val="Times New Roman"/>
        <family val="1"/>
      </rPr>
      <t xml:space="preserve"> speak to the nation and let them loan from their Egyptian masters silver and golden utensils and clothing</t>
    </r>
  </si>
  <si>
    <t>Nu10-31a</t>
  </si>
  <si>
    <r>
      <t xml:space="preserve">Moses said to his father-in-law: </t>
    </r>
    <r>
      <rPr>
        <sz val="10"/>
        <rFont val="Courier New"/>
        <family val="3"/>
      </rPr>
      <t>Please</t>
    </r>
    <r>
      <rPr>
        <i/>
        <sz val="10"/>
        <rFont val="Times New Roman"/>
        <family val="1"/>
      </rPr>
      <t xml:space="preserve"> don't desert us</t>
    </r>
  </si>
  <si>
    <t>Nu12-06a</t>
  </si>
  <si>
    <r>
      <t xml:space="preserve">God said: </t>
    </r>
    <r>
      <rPr>
        <sz val="10"/>
        <rFont val="Courier New"/>
        <family val="3"/>
      </rPr>
      <t>Please</t>
    </r>
    <r>
      <rPr>
        <i/>
        <sz val="10"/>
        <rFont val="Times New Roman"/>
        <family val="1"/>
      </rPr>
      <t xml:space="preserve"> listen to My Words</t>
    </r>
  </si>
  <si>
    <t>Dt03-25a</t>
  </si>
  <si>
    <r>
      <t xml:space="preserve">[Moses praying to God] </t>
    </r>
    <r>
      <rPr>
        <sz val="10"/>
        <rFont val="Courier New"/>
        <family val="3"/>
      </rPr>
      <t>Please</t>
    </r>
    <r>
      <rPr>
        <i/>
        <sz val="10"/>
        <rFont val="Times New Roman"/>
        <family val="1"/>
      </rPr>
      <t xml:space="preserve"> allow me to pass over to Israel</t>
    </r>
  </si>
  <si>
    <t>Very Explicit; Many Examples</t>
  </si>
  <si>
    <t>Honily</t>
  </si>
  <si>
    <t>Ex10-22b</t>
  </si>
  <si>
    <r>
      <t>There was darkness in Egypt for a</t>
    </r>
    <r>
      <rPr>
        <i/>
        <sz val="10"/>
        <rFont val="Courier New"/>
        <family val="3"/>
      </rPr>
      <t xml:space="preserve"> triplet</t>
    </r>
    <r>
      <rPr>
        <i/>
        <sz val="10"/>
        <rFont val="Times New Roman"/>
        <family val="1"/>
      </rPr>
      <t xml:space="preserve"> of days</t>
    </r>
  </si>
  <si>
    <t>Construct</t>
  </si>
  <si>
    <t>Ex11-01a</t>
  </si>
  <si>
    <r>
      <t>Pharoh will let you go</t>
    </r>
    <r>
      <rPr>
        <sz val="10"/>
        <rFont val="Times New Roman"/>
        <family val="1"/>
      </rPr>
      <t xml:space="preserve"> </t>
    </r>
    <r>
      <rPr>
        <sz val="10"/>
        <rFont val="Courier New"/>
        <family val="3"/>
      </rPr>
      <t>completely</t>
    </r>
  </si>
  <si>
    <t>Denominatives</t>
  </si>
  <si>
    <t>Ex11-02a</t>
  </si>
  <si>
    <r>
      <t>Please</t>
    </r>
    <r>
      <rPr>
        <sz val="10"/>
        <rFont val="Times New Roman"/>
        <family val="1"/>
      </rPr>
      <t xml:space="preserve"> </t>
    </r>
    <r>
      <rPr>
        <i/>
        <sz val="10"/>
        <rFont val="Times New Roman"/>
        <family val="1"/>
      </rPr>
      <t>speak to the Jews</t>
    </r>
  </si>
  <si>
    <t>Send for your own sake [lit. to you] men who will spy Canaan that I am giving to the Jews as an inheritance</t>
  </si>
  <si>
    <t>Pronouns</t>
  </si>
  <si>
    <t>Ex13-17a</t>
  </si>
  <si>
    <r>
      <t xml:space="preserve">When Pharoh let the nation go, God did not </t>
    </r>
    <r>
      <rPr>
        <sz val="10"/>
        <rFont val="Courier New"/>
        <family val="3"/>
      </rPr>
      <t>gently-guide</t>
    </r>
    <r>
      <rPr>
        <i/>
        <sz val="10"/>
        <rFont val="Times New Roman"/>
        <family val="1"/>
      </rPr>
      <t xml:space="preserve"> </t>
    </r>
    <r>
      <rPr>
        <sz val="10"/>
        <rFont val="Times New Roman"/>
        <family val="1"/>
      </rPr>
      <t xml:space="preserve">[lit. </t>
    </r>
    <r>
      <rPr>
        <i/>
        <sz val="10"/>
        <rFont val="Times New Roman"/>
        <family val="1"/>
      </rPr>
      <t>gentle</t>
    </r>
    <r>
      <rPr>
        <sz val="10"/>
        <rFont val="Times New Roman"/>
        <family val="1"/>
      </rPr>
      <t xml:space="preserve">] </t>
    </r>
    <r>
      <rPr>
        <i/>
        <sz val="10"/>
        <rFont val="Times New Roman"/>
        <family val="1"/>
      </rPr>
      <t>them through Philistine lands lest the nation have regrets because of the sight of all the military activities and they would want to return to Egypt</t>
    </r>
  </si>
  <si>
    <t>Many examples</t>
  </si>
  <si>
    <t>Ex13-17b</t>
  </si>
  <si>
    <r>
      <t>When Pharoh let the nation go, God did not gently-guide</t>
    </r>
    <r>
      <rPr>
        <sz val="10"/>
        <rFont val="Times New Roman"/>
        <family val="1"/>
      </rPr>
      <t xml:space="preserve"> </t>
    </r>
    <r>
      <rPr>
        <i/>
        <sz val="10"/>
        <rFont val="Times New Roman"/>
        <family val="1"/>
      </rPr>
      <t xml:space="preserve">them through Philistine lands lest the nation have </t>
    </r>
    <r>
      <rPr>
        <sz val="10"/>
        <rFont val="Courier New"/>
        <family val="3"/>
      </rPr>
      <t>regrets</t>
    </r>
    <r>
      <rPr>
        <i/>
        <sz val="10"/>
        <rFont val="Times New Roman"/>
        <family val="1"/>
      </rPr>
      <t xml:space="preserve"> because of the sight of all the military activities and they would want to return to Egypt</t>
    </r>
  </si>
  <si>
    <t>Grammar Unified Meaning</t>
  </si>
  <si>
    <t>Ex13-18a</t>
  </si>
  <si>
    <r>
      <t xml:space="preserve">God </t>
    </r>
    <r>
      <rPr>
        <sz val="10"/>
        <rFont val="Courier New"/>
        <family val="3"/>
      </rPr>
      <t>steered</t>
    </r>
    <r>
      <rPr>
        <i/>
        <sz val="10"/>
        <rFont val="Times New Roman"/>
        <family val="1"/>
      </rPr>
      <t xml:space="preserve"> [lit. </t>
    </r>
    <r>
      <rPr>
        <sz val="10"/>
        <rFont val="Courier New"/>
        <family val="3"/>
      </rPr>
      <t>circled</t>
    </r>
    <r>
      <rPr>
        <i/>
        <sz val="10"/>
        <rFont val="Times New Roman"/>
        <family val="1"/>
      </rPr>
      <t>] the nation towards the Sea of Reeds</t>
    </r>
  </si>
  <si>
    <t>Ex13-18c</t>
  </si>
  <si>
    <r>
      <t>A fifth [</t>
    </r>
    <r>
      <rPr>
        <sz val="10"/>
        <rFont val="Courier New"/>
        <family val="3"/>
      </rPr>
      <t>cheth-mem-shin</t>
    </r>
    <r>
      <rPr>
        <i/>
        <sz val="10"/>
        <rFont val="Times New Roman"/>
        <family val="1"/>
      </rPr>
      <t>]  of the Jews left Egypt</t>
    </r>
  </si>
  <si>
    <t>Metonymy - Synecdoche</t>
  </si>
  <si>
    <t>Nu01-18a</t>
  </si>
  <si>
    <t>Grammar Hitpael</t>
  </si>
  <si>
    <t>Rashi brings a pictureseque image of recognizeing births by each person bringing their birth certificate; but the main straightfowrard meaning of the verse is that Moses recognized birth by family and tribal house.</t>
  </si>
  <si>
    <t>Nu01-49a</t>
  </si>
  <si>
    <t>There are 2 Rashi comments here. Rashi does not take sides but presents two very reasonable explanations of the verse.</t>
  </si>
  <si>
    <t>Dt11-26</t>
  </si>
  <si>
    <r>
      <t xml:space="preserve">Take note: I [Moses] present to you today the </t>
    </r>
    <r>
      <rPr>
        <sz val="10"/>
        <rFont val="Courier New"/>
        <family val="3"/>
      </rPr>
      <t>blessing</t>
    </r>
    <r>
      <rPr>
        <i/>
        <sz val="10"/>
        <rFont val="Times New Roman"/>
        <family val="1"/>
      </rPr>
      <t xml:space="preserve"> and </t>
    </r>
    <r>
      <rPr>
        <sz val="10"/>
        <rFont val="Courier New"/>
        <family val="3"/>
      </rPr>
      <t>curse</t>
    </r>
  </si>
  <si>
    <t>Grammar-&gt;Paragraph</t>
  </si>
  <si>
    <t>Dt11-27</t>
  </si>
  <si>
    <r>
      <t xml:space="preserve">Take note: I [Moses] present to you today the blessing and curse. The </t>
    </r>
    <r>
      <rPr>
        <sz val="10"/>
        <rFont val="Courier New"/>
        <family val="3"/>
      </rPr>
      <t>blessing:</t>
    </r>
    <r>
      <rPr>
        <i/>
        <sz val="10"/>
        <rFont val="Times New Roman"/>
        <family val="1"/>
      </rPr>
      <t xml:space="preserve"> If you listen to the commandments..; The </t>
    </r>
    <r>
      <rPr>
        <sz val="10"/>
        <rFont val="Courier New"/>
        <family val="3"/>
      </rPr>
      <t>curse:</t>
    </r>
    <r>
      <rPr>
        <i/>
        <sz val="10"/>
        <rFont val="Times New Roman"/>
        <family val="1"/>
      </rPr>
      <t xml:space="preserve"> If you don’t listen to the commandments...</t>
    </r>
  </si>
  <si>
    <t>Dt11-29</t>
  </si>
  <si>
    <r>
      <t xml:space="preserve">[The </t>
    </r>
    <r>
      <rPr>
        <sz val="10"/>
        <rFont val="Courier New"/>
        <family val="3"/>
      </rPr>
      <t>blessers</t>
    </r>
    <r>
      <rPr>
        <i/>
        <sz val="10"/>
        <rFont val="Times New Roman"/>
        <family val="1"/>
      </rPr>
      <t>] will give the blessing on Mount Gerizim</t>
    </r>
  </si>
  <si>
    <t>Ellipsis</t>
  </si>
  <si>
    <t>Dt12-02</t>
  </si>
  <si>
    <r>
      <t xml:space="preserve">Totally destroy all the places where the nation serviced (their gods); (a) on </t>
    </r>
    <r>
      <rPr>
        <sz val="10"/>
        <rFont val="Courier New"/>
        <family val="3"/>
      </rPr>
      <t>high mountains</t>
    </r>
    <r>
      <rPr>
        <i/>
        <sz val="10"/>
        <rFont val="Times New Roman"/>
        <family val="1"/>
      </rPr>
      <t xml:space="preserve"> and (b) </t>
    </r>
    <r>
      <rPr>
        <sz val="10"/>
        <rFont val="Courier New"/>
        <family val="3"/>
      </rPr>
      <t>hills</t>
    </r>
    <r>
      <rPr>
        <i/>
        <sz val="10"/>
        <rFont val="Times New Roman"/>
        <family val="1"/>
      </rPr>
      <t xml:space="preserve"> and (c) underneath all </t>
    </r>
    <r>
      <rPr>
        <sz val="10"/>
        <rFont val="Courier New"/>
        <family val="3"/>
      </rPr>
      <t>flowering trees</t>
    </r>
  </si>
  <si>
    <r>
      <t xml:space="preserve">Rather: Seeks God's presence and come to the place </t>
    </r>
    <r>
      <rPr>
        <sz val="10"/>
        <rFont val="Courier New"/>
        <family val="3"/>
      </rPr>
      <t>that God picks</t>
    </r>
    <r>
      <rPr>
        <i/>
        <sz val="10"/>
        <rFont val="Times New Roman"/>
        <family val="1"/>
      </rPr>
      <t xml:space="preserve"> from all your tribes to place his name there…..You have not yet come to the </t>
    </r>
    <r>
      <rPr>
        <sz val="10"/>
        <rFont val="Courier New"/>
        <family val="3"/>
      </rPr>
      <t>rest</t>
    </r>
    <r>
      <rPr>
        <i/>
        <sz val="10"/>
        <rFont val="Times New Roman"/>
        <family val="1"/>
      </rPr>
      <t xml:space="preserve"> and </t>
    </r>
    <r>
      <rPr>
        <sz val="10"/>
        <rFont val="Courier New"/>
        <family val="3"/>
      </rPr>
      <t>inheritance</t>
    </r>
    <r>
      <rPr>
        <i/>
        <sz val="10"/>
        <rFont val="Times New Roman"/>
        <family val="1"/>
      </rPr>
      <t xml:space="preserve"> which God gives you</t>
    </r>
  </si>
  <si>
    <t>Illuminating Example</t>
  </si>
  <si>
    <t>I believe that the copyists separated the Rashi comment into two comments: Resting place = Nov; Inheritance = Jerusalem. Not necessary. Rashi is saying that Resting place and Inheritance refers to any place that God selected. You will ask, "But why use two items, resting place an inheritance?" Because inheritance means it is ours and permanent and won't be taken away while resting place means we don't have to fight for it.</t>
  </si>
  <si>
    <t>I don't believe that resting place specifically means Nov and that inheritance specifically means Jerusalem. Rather the verse is referring to any place that God chooses. The cities Rashi mentions are simply good examples.</t>
  </si>
  <si>
    <t>Dt12-09b</t>
  </si>
  <si>
    <t>See Dt12-05a</t>
  </si>
  <si>
    <t>Dt12-09c</t>
  </si>
  <si>
    <t>Dt12-05a</t>
  </si>
  <si>
    <t>Book</t>
  </si>
  <si>
    <t>Chapter</t>
  </si>
  <si>
    <t>Verse</t>
  </si>
  <si>
    <t>Translation</t>
  </si>
  <si>
    <t>Rule</t>
  </si>
  <si>
    <t>Rashi Comment</t>
  </si>
  <si>
    <t>Explicit?</t>
  </si>
  <si>
    <t>Number of Rashi-s?</t>
  </si>
  <si>
    <t>Homilies?</t>
  </si>
  <si>
    <t>Dt16-19a</t>
  </si>
  <si>
    <r>
      <t>Don't deviate the justice
Don't [</t>
    </r>
    <r>
      <rPr>
        <sz val="10"/>
        <rFont val="Courier New"/>
        <family val="3"/>
      </rPr>
      <t>even</t>
    </r>
    <r>
      <rPr>
        <i/>
        <sz val="10"/>
        <rFont val="Times New Roman"/>
        <family val="1"/>
      </rPr>
      <t>] facially recognize [one litigant]
Don't [</t>
    </r>
    <r>
      <rPr>
        <sz val="10"/>
        <rFont val="Courier New"/>
        <family val="3"/>
      </rPr>
      <t>even</t>
    </r>
    <r>
      <rPr>
        <i/>
        <sz val="10"/>
        <rFont val="Times New Roman"/>
        <family val="1"/>
      </rPr>
      <t>] take bribes [for the true side]</t>
    </r>
  </si>
  <si>
    <t>We combine Dt16-19a:c since the three comments are governed by one parallelism</t>
  </si>
  <si>
    <t>Since parallelism was heard by native speakers in all near-eastern cultures as indicating climax and sequence, the Rsahi is not homily but the straightforward, spontaneous meaning of what was heard to a native speaker.</t>
  </si>
  <si>
    <t>Dt16-19b</t>
  </si>
  <si>
    <t>See Dt16-19a</t>
  </si>
  <si>
    <t>Dt16-19c</t>
  </si>
  <si>
    <t>Dt17-02a</t>
  </si>
  <si>
    <r>
      <t>If you find in your midst …a man or woman who does evil in the  eyes of God to violate His Covenant [</t>
    </r>
    <r>
      <rPr>
        <sz val="10"/>
        <rFont val="Courier New"/>
        <family val="3"/>
      </rPr>
      <t>by</t>
    </r>
    <r>
      <rPr>
        <i/>
        <sz val="10"/>
        <rFont val="Times New Roman"/>
        <family val="1"/>
      </rPr>
      <t>] going and worshipping other gods…</t>
    </r>
  </si>
  <si>
    <t>Grammar - Paragraph</t>
  </si>
  <si>
    <t>Dt17-02c</t>
  </si>
  <si>
    <r>
      <t>[The person] went and worshipped other gods and bowed to them which I have not commanded [</t>
    </r>
    <r>
      <rPr>
        <sz val="10"/>
        <rFont val="Courier New"/>
        <family val="3"/>
      </rPr>
      <t>to worship and bow</t>
    </r>
    <r>
      <rPr>
        <i/>
        <sz val="10"/>
        <rFont val="Times New Roman"/>
        <family val="1"/>
      </rPr>
      <t>]</t>
    </r>
  </si>
  <si>
    <t>Dt17-08a</t>
  </si>
  <si>
    <r>
      <t xml:space="preserve">When a case is </t>
    </r>
    <r>
      <rPr>
        <sz val="10"/>
        <rFont val="Courier New"/>
        <family val="3"/>
      </rPr>
      <t>above</t>
    </r>
    <r>
      <rPr>
        <i/>
        <sz val="10"/>
        <rFont val="Times New Roman"/>
        <family val="1"/>
      </rPr>
      <t xml:space="preserve"> you: between blood and blood; between one litigant and another; between one type of leprosy and another</t>
    </r>
  </si>
  <si>
    <t>Dt17-08b</t>
  </si>
  <si>
    <r>
      <t xml:space="preserve">When a case is above you: </t>
    </r>
    <r>
      <rPr>
        <sz val="10"/>
        <rFont val="Courier New"/>
        <family val="3"/>
      </rPr>
      <t>between blood and blood</t>
    </r>
    <r>
      <rPr>
        <i/>
        <sz val="10"/>
        <rFont val="Times New Roman"/>
        <family val="1"/>
      </rPr>
      <t xml:space="preserve">; </t>
    </r>
    <r>
      <rPr>
        <sz val="10"/>
        <rFont val="Courier New"/>
        <family val="3"/>
      </rPr>
      <t>between case and case</t>
    </r>
    <r>
      <rPr>
        <i/>
        <sz val="10"/>
        <rFont val="Times New Roman"/>
        <family val="1"/>
      </rPr>
      <t>; between leprosy and lepros</t>
    </r>
  </si>
  <si>
    <t>I have combined the three Rashi comments since they are 3 illustrations of the same phenomena: Not being able to adjudicate between two opposing viewpoints</t>
  </si>
  <si>
    <t>Dt17-08c</t>
  </si>
  <si>
    <t>See Dt17-08b</t>
  </si>
  <si>
    <t>Dt17-08d</t>
  </si>
  <si>
    <t>See Dt17-08c</t>
  </si>
  <si>
    <t>Dt25-04a</t>
  </si>
  <si>
    <r>
      <t xml:space="preserve">Don't muzzle an </t>
    </r>
    <r>
      <rPr>
        <sz val="10"/>
        <rFont val="Courier New"/>
        <family val="3"/>
      </rPr>
      <t>ox</t>
    </r>
    <r>
      <rPr>
        <i/>
        <sz val="10"/>
        <rFont val="Times New Roman"/>
        <family val="1"/>
      </rPr>
      <t xml:space="preserve"> while it is threshing</t>
    </r>
  </si>
  <si>
    <t>Rabbi Ishmael</t>
  </si>
  <si>
    <t xml:space="preserve">Many Rashis mention the Rabbi Ishmael principle of generalization: Dt25-04a,Dt22-10a,Dt21-22b,Dt23-11a,Dt15-19b,Dt13-07f </t>
  </si>
  <si>
    <t>Dt22-10a</t>
  </si>
  <si>
    <r>
      <t xml:space="preserve">Don't thresh with an </t>
    </r>
    <r>
      <rPr>
        <sz val="10"/>
        <rFont val="Courier New"/>
        <family val="3"/>
      </rPr>
      <t>ox and donkey</t>
    </r>
    <r>
      <rPr>
        <i/>
        <sz val="10"/>
        <rFont val="Times New Roman"/>
        <family val="1"/>
      </rPr>
      <t xml:space="preserve"> together</t>
    </r>
  </si>
  <si>
    <t>Rabbi Ishmael Metonymy</t>
  </si>
  <si>
    <t xml:space="preserve">There are two Rashi comments here: One emphasizing that this prohibition applies to all executed by hanging; other explaining that Kuph-Lamed-Lamed which normally means to curse can also mean belittle. There are many Rashis that emphasize the Rabbi Ishmael principle of generalization Dt25-04a,Dt22-10a,Dt21-22b,Dt23-11a,Dt15-19b,Dt13-07f </t>
  </si>
  <si>
    <t>Dt24-14</t>
  </si>
  <si>
    <r>
      <t xml:space="preserve">Don't withhold wages from your </t>
    </r>
    <r>
      <rPr>
        <sz val="10"/>
        <rFont val="Courier New"/>
        <family val="3"/>
      </rPr>
      <t>friend</t>
    </r>
    <r>
      <rPr>
        <i/>
        <sz val="10"/>
        <rFont val="Times New Roman"/>
        <family val="1"/>
      </rPr>
      <t xml:space="preserve"> (Lv19-13)
Don't withhold wages from a       </t>
    </r>
    <r>
      <rPr>
        <sz val="10"/>
        <rFont val="Courier New"/>
        <family val="3"/>
      </rPr>
      <t>poor</t>
    </r>
    <r>
      <rPr>
        <i/>
        <sz val="10"/>
        <rFont val="Times New Roman"/>
        <family val="1"/>
      </rPr>
      <t xml:space="preserve"> worker</t>
    </r>
  </si>
  <si>
    <t>Dt21-23a</t>
  </si>
  <si>
    <t>When a person is liable to a death penalty and is executed by hanging him on a tree, do not let his hanged carcass remain on the tree because what is hanging is the belittling the Divine [image of man]</t>
  </si>
  <si>
    <t>Dt23-11a</t>
  </si>
  <si>
    <t>When a person [in the army camp] is ritually impure from a nocturnal accident</t>
  </si>
  <si>
    <t>Dt15-19b</t>
  </si>
  <si>
    <r>
      <t xml:space="preserve">Don’t </t>
    </r>
    <r>
      <rPr>
        <sz val="10"/>
        <rFont val="Courier New"/>
        <family val="3"/>
      </rPr>
      <t>thresh</t>
    </r>
    <r>
      <rPr>
        <i/>
        <sz val="10"/>
        <rFont val="Times New Roman"/>
        <family val="1"/>
      </rPr>
      <t xml:space="preserve"> with the firstborn child of an </t>
    </r>
    <r>
      <rPr>
        <sz val="10"/>
        <rFont val="Courier New"/>
        <family val="3"/>
      </rPr>
      <t>ox</t>
    </r>
    <r>
      <rPr>
        <i/>
        <sz val="10"/>
        <rFont val="Times New Roman"/>
        <family val="1"/>
      </rPr>
      <t xml:space="preserve"> nor </t>
    </r>
    <r>
      <rPr>
        <sz val="10"/>
        <rFont val="Courier New"/>
        <family val="3"/>
      </rPr>
      <t>shear</t>
    </r>
    <r>
      <rPr>
        <i/>
        <sz val="10"/>
        <rFont val="Times New Roman"/>
        <family val="1"/>
      </rPr>
      <t xml:space="preserve"> the firstborn child of a </t>
    </r>
    <r>
      <rPr>
        <sz val="10"/>
        <rFont val="Courier New"/>
        <family val="3"/>
      </rPr>
      <t>lamb</t>
    </r>
  </si>
  <si>
    <t xml:space="preserve">Dt13-07f </t>
  </si>
  <si>
    <r>
      <t xml:space="preserve">When your brother </t>
    </r>
    <r>
      <rPr>
        <sz val="10"/>
        <rFont val="Courier New"/>
        <family val="3"/>
      </rPr>
      <t>persuades you in private</t>
    </r>
    <r>
      <rPr>
        <i/>
        <sz val="10"/>
        <rFont val="Times New Roman"/>
        <family val="1"/>
      </rPr>
      <t xml:space="preserve"> saying: Let's get out and worship other gods…</t>
    </r>
  </si>
  <si>
    <t>Explicit+Verse suppose</t>
  </si>
  <si>
    <t>Dt26-05c</t>
  </si>
  <si>
    <t>My father was a wandering Aramaean; He went down to Egypt</t>
  </si>
  <si>
    <t>Paragraph</t>
  </si>
  <si>
    <r>
      <t xml:space="preserve">My father was a wandering Aramean; he went down to Egypt and stayed over there with </t>
    </r>
    <r>
      <rPr>
        <sz val="10"/>
        <rFont val="Courier New"/>
        <family val="3"/>
      </rPr>
      <t>very few people</t>
    </r>
  </si>
  <si>
    <t>Cross Reference; Intertexuality</t>
  </si>
  <si>
    <t>Ex21-28a</t>
  </si>
  <si>
    <r>
      <t xml:space="preserve">When an </t>
    </r>
    <r>
      <rPr>
        <sz val="10"/>
        <rFont val="Courier New"/>
        <family val="3"/>
      </rPr>
      <t>ox</t>
    </r>
    <r>
      <rPr>
        <i/>
        <sz val="10"/>
        <rFont val="Times New Roman"/>
        <family val="1"/>
      </rPr>
      <t xml:space="preserve"> gores another </t>
    </r>
    <r>
      <rPr>
        <sz val="10"/>
        <rFont val="Courier New"/>
        <family val="3"/>
      </rPr>
      <t>ox</t>
    </r>
  </si>
  <si>
    <t>Rabbi Ishmael, Paragraph</t>
  </si>
  <si>
    <t>Ex22-17a</t>
  </si>
  <si>
    <r>
      <t xml:space="preserve">Don't let a </t>
    </r>
    <r>
      <rPr>
        <sz val="10"/>
        <rFont val="Courier New"/>
        <family val="3"/>
      </rPr>
      <t>female witch</t>
    </r>
    <r>
      <rPr>
        <i/>
        <sz val="10"/>
        <rFont val="Times New Roman"/>
        <family val="1"/>
      </rPr>
      <t xml:space="preserve"> live</t>
    </r>
  </si>
  <si>
    <t>Ex22-30b</t>
  </si>
  <si>
    <r>
      <t xml:space="preserve">Do not eat meat from an animal torn in a </t>
    </r>
    <r>
      <rPr>
        <sz val="10"/>
        <rFont val="Courier New"/>
        <family val="3"/>
      </rPr>
      <t>field</t>
    </r>
  </si>
  <si>
    <t>Rashi is explicit on the principle of Rabbi Ishmael generalization here. He gives other examples. He also cites the Aramaic translation who points out another generalization: The prohibition applies whether to beasts or domesticated animals</t>
  </si>
  <si>
    <t>Ex22-21a</t>
  </si>
  <si>
    <r>
      <t xml:space="preserve">Do not abuse any </t>
    </r>
    <r>
      <rPr>
        <sz val="10"/>
        <rFont val="Courier New"/>
        <family val="3"/>
      </rPr>
      <t>orphan</t>
    </r>
    <r>
      <rPr>
        <i/>
        <sz val="10"/>
        <rFont val="Times New Roman"/>
        <family val="1"/>
      </rPr>
      <t xml:space="preserve"> or </t>
    </r>
    <r>
      <rPr>
        <sz val="10"/>
        <rFont val="Courier New"/>
        <family val="3"/>
      </rPr>
      <t>widow</t>
    </r>
  </si>
  <si>
    <t>Ex22-33d</t>
  </si>
  <si>
    <r>
      <t xml:space="preserve">If a person opens a pit …and an </t>
    </r>
    <r>
      <rPr>
        <sz val="10"/>
        <rFont val="Courier New"/>
        <family val="3"/>
      </rPr>
      <t>ox or donkey</t>
    </r>
    <r>
      <rPr>
        <i/>
        <sz val="10"/>
        <rFont val="Times New Roman"/>
        <family val="1"/>
      </rPr>
      <t xml:space="preserve"> falls in it…[then the owner must pay [for damages]]</t>
    </r>
  </si>
  <si>
    <t xml:space="preserve">Although it seems natural to include this verse with other examples of Rabbi Ishmael generalization, Rashi uses a different derivation. In the 10 commandments were are told that on the Sabbath we must let rest our oxen donkeys and all animals. Rashi points out that this verse justifies the generalization. Perhaps Rashi was learning the generalization rule of Rabbi Ishmael from this verse. </t>
  </si>
  <si>
    <t>Rashi points out an important principle of the Rabbi Ishmael generalization rules. Although you generalize you do not generalize to everything but only to immediately similar items. Here ox and donkey are generalized to any animal (Pit owners are liable for damages to them). However pit owners are not liable to pay for utensil damage or people damage from falling into a pit (People usually look where they are going; and utensils couldn't fall in the pit by themselves). Rambam has the same principle. Note: This Rashi generalization applies to other Rabbi Ishmael rules. The prohibition of muzzling an ox while threshing does apply to other animals but not to people (Dt25-04)</t>
  </si>
  <si>
    <t>Gn11-28a</t>
  </si>
  <si>
    <r>
      <t xml:space="preserve">Charan died </t>
    </r>
    <r>
      <rPr>
        <sz val="10"/>
        <rFont val="Courier New"/>
        <family val="3"/>
      </rPr>
      <t>during his father's life</t>
    </r>
    <r>
      <rPr>
        <i/>
        <sz val="10"/>
        <rFont val="Times New Roman"/>
        <family val="1"/>
      </rPr>
      <t xml:space="preserve"> [lit. </t>
    </r>
    <r>
      <rPr>
        <sz val="10"/>
        <rFont val="Courier New"/>
        <family val="3"/>
      </rPr>
      <t>on the face of his father</t>
    </r>
    <r>
      <rPr>
        <i/>
        <sz val="10"/>
        <rFont val="Times New Roman"/>
        <family val="1"/>
      </rPr>
      <t>) in Casdim Furnaces</t>
    </r>
  </si>
  <si>
    <t>Meaning - Idiom</t>
  </si>
  <si>
    <t>Ex20-02c</t>
  </si>
  <si>
    <r>
      <t xml:space="preserve">Do not make for yourselves other Gods while </t>
    </r>
    <r>
      <rPr>
        <sz val="10"/>
        <rFont val="Courier New"/>
        <family val="3"/>
      </rPr>
      <t>I am Alive</t>
    </r>
    <r>
      <rPr>
        <i/>
        <sz val="10"/>
        <rFont val="Times New Roman"/>
        <family val="1"/>
      </rPr>
      <t xml:space="preserve"> [lit. </t>
    </r>
    <r>
      <rPr>
        <sz val="10"/>
        <rFont val="Courier New"/>
        <family val="3"/>
      </rPr>
      <t>on my face</t>
    </r>
    <r>
      <rPr>
        <i/>
        <sz val="10"/>
        <rFont val="Times New Roman"/>
        <family val="1"/>
      </rPr>
      <t>]</t>
    </r>
  </si>
  <si>
    <t>See Gn11-28a, Ex20-02c, Dt05-07, Nu03-04</t>
  </si>
  <si>
    <t>Dt05-07</t>
  </si>
  <si>
    <t>Nu03-04</t>
  </si>
  <si>
    <r>
      <t xml:space="preserve">Nadav and Avihu died </t>
    </r>
    <r>
      <rPr>
        <sz val="10"/>
        <rFont val="Courier New"/>
        <family val="3"/>
      </rPr>
      <t>during their father's lifetime</t>
    </r>
    <r>
      <rPr>
        <i/>
        <sz val="10"/>
        <rFont val="Times New Roman"/>
        <family val="1"/>
      </rPr>
      <t xml:space="preserve"> [lit. </t>
    </r>
    <r>
      <rPr>
        <sz val="10"/>
        <rFont val="Courier New"/>
        <family val="3"/>
      </rPr>
      <t>on the face of their father</t>
    </r>
    <r>
      <rPr>
        <i/>
        <sz val="10"/>
        <rFont val="Times New Roman"/>
        <family val="1"/>
      </rPr>
      <t>]</t>
    </r>
  </si>
  <si>
    <t>Gn11-08a</t>
  </si>
  <si>
    <r>
      <t xml:space="preserve">God scattered them from </t>
    </r>
    <r>
      <rPr>
        <sz val="10"/>
        <rFont val="Courier New"/>
        <family val="3"/>
      </rPr>
      <t xml:space="preserve">there </t>
    </r>
    <r>
      <rPr>
        <i/>
        <sz val="10"/>
        <rFont val="Times New Roman"/>
        <family val="1"/>
      </rPr>
      <t xml:space="preserve">over the entire continent Therefore they named the place Confusion because  (i) it was </t>
    </r>
    <r>
      <rPr>
        <sz val="10"/>
        <rFont val="Courier New"/>
        <family val="3"/>
      </rPr>
      <t xml:space="preserve">there </t>
    </r>
    <r>
      <rPr>
        <i/>
        <sz val="10"/>
        <rFont val="Times New Roman"/>
        <family val="1"/>
      </rPr>
      <t xml:space="preserve">that God confused their language and (ii) from </t>
    </r>
    <r>
      <rPr>
        <sz val="10"/>
        <rFont val="Courier New"/>
        <family val="3"/>
      </rPr>
      <t xml:space="preserve">there </t>
    </r>
    <r>
      <rPr>
        <i/>
        <sz val="10"/>
        <rFont val="Times New Roman"/>
        <family val="1"/>
      </rPr>
      <t>God dispersed them over the entire continent</t>
    </r>
  </si>
  <si>
    <t>Formatting - Bullets</t>
  </si>
  <si>
    <t>There two Rashi comments  Gn11-08a, Gn11-09a should count as 1</t>
  </si>
  <si>
    <t>There are three homilies: (#1) Rashi contrasts the fear of those who built the city "Lest we be dispersed" with God's punishment "God is dispersed them" and cities the verse (Prov. 10) "The fear of the wicked will come to him" (This is a moralistic homily). (#2) As to the Rashi interpretations "God dispersed them from this world; God dispersed them from the next world" it is not a numbers game (two dispersement for two citations of dispersement). Rather sees in the 2nd dispersement an added reason for the name Confusion: God by dispersing them made them more confused since they lived in a gypsy like wandering environment instead of a productive normal routine. Of course, confusion is an emotional characteristic of hell and lack of God.(#3) Another moralistic homily comes from comparing the flood generation whose principle sin was theft with the Tower Generation whose principle sin was rebellion against God. Rashi points out that God did not destroy the Tower generation but did destroy the flood generation implying that the peace in which the Tower generation lived with each other was more important and outweighed their sin</t>
  </si>
  <si>
    <t>Gn11-09a</t>
  </si>
  <si>
    <r>
      <t xml:space="preserve">God scattered them from </t>
    </r>
    <r>
      <rPr>
        <sz val="10"/>
        <rFont val="Courier New"/>
        <family val="3"/>
      </rPr>
      <t>there</t>
    </r>
    <r>
      <rPr>
        <i/>
        <sz val="10"/>
        <rFont val="Times New Roman"/>
        <family val="1"/>
      </rPr>
      <t xml:space="preserve"> over the entire continent Therefore they named the place Confusion because  (i) it was </t>
    </r>
    <r>
      <rPr>
        <sz val="10"/>
        <rFont val="Courier New"/>
        <family val="3"/>
      </rPr>
      <t>there</t>
    </r>
    <r>
      <rPr>
        <i/>
        <sz val="10"/>
        <rFont val="Times New Roman"/>
        <family val="1"/>
      </rPr>
      <t xml:space="preserve"> that God confused their language and (ii) from </t>
    </r>
    <r>
      <rPr>
        <sz val="10"/>
        <rFont val="Courier New"/>
        <family val="3"/>
      </rPr>
      <t>there</t>
    </r>
    <r>
      <rPr>
        <i/>
        <sz val="10"/>
        <rFont val="Times New Roman"/>
        <family val="1"/>
      </rPr>
      <t xml:space="preserve"> God dispersed them over the entire continent</t>
    </r>
  </si>
  <si>
    <t>See Gn11-08a, Gn11-09a</t>
  </si>
  <si>
    <t>Gn11X28a</t>
  </si>
  <si>
    <r>
      <t xml:space="preserve">Charan died </t>
    </r>
    <r>
      <rPr>
        <sz val="10"/>
        <rFont val="Courier New"/>
        <family val="3"/>
      </rPr>
      <t>during his father's life</t>
    </r>
    <r>
      <rPr>
        <i/>
        <sz val="10"/>
        <rFont val="Times New Roman"/>
        <family val="1"/>
      </rPr>
      <t xml:space="preserve"> [lit. on the face of his father) in Casdim Furnaces</t>
    </r>
  </si>
  <si>
    <t>Meaning - Nouns</t>
  </si>
  <si>
    <t>There is also a Midrash or homily: Abraham smashed the idols in Casdim and King Nimrod wanted to kill him and throw him in the furnace but he didn't die. Charan was asked if he sided with Abraham or Nimrod and waited to see what happened to Abraham; when Abraham came out he said I follow Abraham; they through him in the furnace and he died. Of course this story is not in the verse. But it is important to emphasize that the verse connects to the story since the simple meaning of the verse deals with the industrial atmosphere.</t>
  </si>
  <si>
    <t>Gn14-14a</t>
  </si>
  <si>
    <r>
      <t xml:space="preserve">Abram heard that his brother was captive; he </t>
    </r>
    <r>
      <rPr>
        <sz val="10"/>
        <rFont val="Courier New"/>
        <family val="3"/>
      </rPr>
      <t>girded</t>
    </r>
    <r>
      <rPr>
        <i/>
        <sz val="10"/>
        <rFont val="Times New Roman"/>
        <family val="1"/>
      </rPr>
      <t xml:space="preserve"> his trainees, his household members, 318, he pursued till Dan</t>
    </r>
  </si>
  <si>
    <t>Figures of Speech - Synecdoche</t>
  </si>
  <si>
    <t>Gn14-14b</t>
  </si>
  <si>
    <r>
      <t xml:space="preserve">Abram heard that his brother was captive; he girded his </t>
    </r>
    <r>
      <rPr>
        <sz val="10"/>
        <rFont val="Courier New"/>
        <family val="3"/>
      </rPr>
      <t>trainees</t>
    </r>
    <r>
      <rPr>
        <i/>
        <sz val="10"/>
        <rFont val="Times New Roman"/>
        <family val="1"/>
      </rPr>
      <t>, his household members, 318, he pursued till Dan</t>
    </r>
  </si>
  <si>
    <t>Meaning - Unified Meaning</t>
  </si>
  <si>
    <t>This single Rashi has two comments: One on the meaning of the Hebrew Cha-ni-Chauv and one of the singular verb….Abraham girded his trainees; he pursued till Dan</t>
  </si>
  <si>
    <t>Gn14X14b</t>
  </si>
  <si>
    <r>
      <t xml:space="preserve">Abram </t>
    </r>
    <r>
      <rPr>
        <sz val="10"/>
        <rFont val="Courier New"/>
        <family val="3"/>
      </rPr>
      <t>he</t>
    </r>
    <r>
      <rPr>
        <i/>
        <sz val="10"/>
        <rFont val="Times New Roman"/>
        <family val="1"/>
      </rPr>
      <t>ard that his brot</t>
    </r>
    <r>
      <rPr>
        <sz val="10"/>
        <rFont val="Courier New"/>
        <family val="3"/>
      </rPr>
      <t>he</t>
    </r>
    <r>
      <rPr>
        <i/>
        <sz val="10"/>
        <rFont val="Times New Roman"/>
        <family val="1"/>
      </rPr>
      <t xml:space="preserve">r was captive; </t>
    </r>
    <r>
      <rPr>
        <sz val="10"/>
        <rFont val="Courier New"/>
        <family val="3"/>
      </rPr>
      <t>he</t>
    </r>
    <r>
      <rPr>
        <i/>
        <sz val="10"/>
        <rFont val="Times New Roman"/>
        <family val="1"/>
      </rPr>
      <t xml:space="preserve"> girded his </t>
    </r>
    <r>
      <rPr>
        <sz val="10"/>
        <rFont val="Courier New"/>
        <family val="3"/>
      </rPr>
      <t>trainees</t>
    </r>
    <r>
      <rPr>
        <i/>
        <sz val="10"/>
        <rFont val="Times New Roman"/>
        <family val="1"/>
      </rPr>
      <t xml:space="preserve">, his household </t>
    </r>
    <r>
      <rPr>
        <sz val="10"/>
        <rFont val="Courier New"/>
        <family val="3"/>
      </rPr>
      <t>members</t>
    </r>
    <r>
      <rPr>
        <i/>
        <sz val="10"/>
        <rFont val="Times New Roman"/>
        <family val="1"/>
      </rPr>
      <t xml:space="preserve">, 318, </t>
    </r>
    <r>
      <rPr>
        <sz val="10"/>
        <rFont val="Courier New"/>
        <family val="3"/>
      </rPr>
      <t>he</t>
    </r>
    <r>
      <rPr>
        <i/>
        <sz val="10"/>
        <rFont val="Times New Roman"/>
        <family val="1"/>
      </rPr>
      <t xml:space="preserve"> pursued till Dan</t>
    </r>
  </si>
  <si>
    <t>Grammar - Plurality</t>
  </si>
  <si>
    <t xml:space="preserve">The Rashi text is corrupt as pointed out by the Minchat Shai commentary. </t>
  </si>
  <si>
    <t>Gn14-14c</t>
  </si>
  <si>
    <t>Abram heard that his brother was captive; he girded his trainees, his household members, 318, he pursued till Dan</t>
  </si>
  <si>
    <t>Rashi cites a gematria from the Midrash Rabbah to help remember the Rashi comment. But the real derivation that only Eliezer went comes from the singular verbs and similar textual cues.</t>
  </si>
  <si>
    <t>Gn14-14d</t>
  </si>
  <si>
    <t>Abram heard that his brother was captive; he girded his trainees, his household member, 318, he pursued till Dan</t>
  </si>
  <si>
    <r>
      <t xml:space="preserve">In my doctoral thesis I introduce the category of reasonable speculation which is different than outright homily. If a place is nicknamed </t>
    </r>
    <r>
      <rPr>
        <i/>
        <sz val="10"/>
        <rFont val="Times New Roman"/>
        <family val="1"/>
      </rPr>
      <t xml:space="preserve">judgement </t>
    </r>
    <r>
      <rPr>
        <sz val="10"/>
        <rFont val="Times New Roman"/>
        <family val="1"/>
      </rPr>
      <t xml:space="preserve">or </t>
    </r>
    <r>
      <rPr>
        <i/>
        <sz val="10"/>
        <rFont val="Times New Roman"/>
        <family val="1"/>
      </rPr>
      <t xml:space="preserve">liability </t>
    </r>
    <r>
      <rPr>
        <sz val="10"/>
        <rFont val="Times New Roman"/>
        <family val="1"/>
      </rPr>
      <t>it clearly refers to a type of red-district known for its sin. But we don’t know what went on there. Rashi very correctly reasonably speculates that the place were idol centers since red districts in biblical times had the support of idolatrous priests.</t>
    </r>
  </si>
  <si>
    <t>Gn14-23a</t>
  </si>
  <si>
    <r>
      <t xml:space="preserve">[Abram responding to King Malki-Tzedeck about his offer of payment]  </t>
    </r>
    <r>
      <rPr>
        <sz val="10"/>
        <rFont val="Courier New"/>
        <family val="3"/>
      </rPr>
      <t>I</t>
    </r>
    <r>
      <rPr>
        <i/>
        <sz val="10"/>
        <rFont val="Times New Roman"/>
        <family val="1"/>
      </rPr>
      <t xml:space="preserve"> swear 
- </t>
    </r>
    <r>
      <rPr>
        <sz val="10"/>
        <rFont val="Courier New"/>
        <family val="3"/>
      </rPr>
      <t>I</t>
    </r>
    <r>
      <rPr>
        <i/>
        <sz val="10"/>
        <rFont val="Times New Roman"/>
        <family val="1"/>
      </rPr>
      <t xml:space="preserve">f </t>
    </r>
    <r>
      <rPr>
        <sz val="10"/>
        <rFont val="Courier New"/>
        <family val="3"/>
      </rPr>
      <t>I</t>
    </r>
    <r>
      <rPr>
        <i/>
        <sz val="10"/>
        <rFont val="Times New Roman"/>
        <family val="1"/>
      </rPr>
      <t xml:space="preserve"> will take from a string to a </t>
    </r>
    <r>
      <rPr>
        <sz val="10"/>
        <rFont val="Courier New"/>
        <family val="3"/>
      </rPr>
      <t>shoelace</t>
    </r>
    <r>
      <rPr>
        <i/>
        <sz val="10"/>
        <rFont val="Times New Roman"/>
        <family val="1"/>
      </rPr>
      <t xml:space="preserve"> 
- </t>
    </r>
    <r>
      <rPr>
        <sz val="10"/>
        <rFont val="Courier New"/>
        <family val="3"/>
      </rPr>
      <t>I</t>
    </r>
    <r>
      <rPr>
        <i/>
        <sz val="10"/>
        <rFont val="Times New Roman"/>
        <family val="1"/>
      </rPr>
      <t xml:space="preserve">f </t>
    </r>
    <r>
      <rPr>
        <sz val="10"/>
        <rFont val="Courier New"/>
        <family val="3"/>
      </rPr>
      <t>I</t>
    </r>
    <r>
      <rPr>
        <i/>
        <sz val="10"/>
        <rFont val="Times New Roman"/>
        <family val="1"/>
      </rPr>
      <t xml:space="preserve"> will take </t>
    </r>
    <r>
      <rPr>
        <sz val="10"/>
        <rFont val="Courier New"/>
        <family val="3"/>
      </rPr>
      <t>anything</t>
    </r>
    <r>
      <rPr>
        <i/>
        <sz val="10"/>
        <rFont val="Times New Roman"/>
        <family val="1"/>
      </rPr>
      <t xml:space="preserve"> of yours
So you should not say, "</t>
    </r>
    <r>
      <rPr>
        <sz val="10"/>
        <rFont val="Courier New"/>
        <family val="3"/>
      </rPr>
      <t>I</t>
    </r>
    <r>
      <rPr>
        <i/>
        <sz val="10"/>
        <rFont val="Times New Roman"/>
        <family val="1"/>
      </rPr>
      <t xml:space="preserve"> was the one who enriched Abraham"
</t>
    </r>
    <r>
      <rPr>
        <sz val="10"/>
        <rFont val="Courier New"/>
        <family val="3"/>
      </rPr>
      <t>I</t>
    </r>
    <r>
      <rPr>
        <i/>
        <sz val="10"/>
        <rFont val="Times New Roman"/>
        <family val="1"/>
      </rPr>
      <t xml:space="preserve">f </t>
    </r>
    <r>
      <rPr>
        <sz val="10"/>
        <rFont val="Courier New"/>
        <family val="3"/>
      </rPr>
      <t>I</t>
    </r>
    <r>
      <rPr>
        <i/>
        <sz val="10"/>
        <rFont val="Times New Roman"/>
        <family val="1"/>
      </rPr>
      <t xml:space="preserve"> will take </t>
    </r>
    <r>
      <rPr>
        <sz val="10"/>
        <rFont val="Courier New"/>
        <family val="3"/>
      </rPr>
      <t>anything</t>
    </r>
    <r>
      <rPr>
        <i/>
        <sz val="10"/>
        <rFont val="Times New Roman"/>
        <family val="1"/>
      </rPr>
      <t xml:space="preserve"> of yours</t>
    </r>
  </si>
  <si>
    <t>Rashi appears to derive using the principle "every word has significance" But as I show in my article he way basing himself on the bullet like structure indicated by the repeated keyword if. Note: Even in English, inferring distinct meaning from each bullet is considered the straightforward meaning of the text.</t>
  </si>
  <si>
    <t>Gn14-23b</t>
  </si>
  <si>
    <t>See Gn14-23a</t>
  </si>
  <si>
    <t>Gn14-23c</t>
  </si>
  <si>
    <t>Gn14-24a</t>
  </si>
  <si>
    <r>
      <t xml:space="preserve">With the exception:
- Only what the </t>
    </r>
    <r>
      <rPr>
        <sz val="10"/>
        <rFont val="Courier New"/>
        <family val="3"/>
      </rPr>
      <t>lads</t>
    </r>
    <r>
      <rPr>
        <i/>
        <sz val="10"/>
        <rFont val="Times New Roman"/>
        <family val="1"/>
      </rPr>
      <t xml:space="preserve"> ate and
- The portion of </t>
    </r>
    <r>
      <rPr>
        <sz val="10"/>
        <rFont val="Courier New"/>
        <family val="3"/>
      </rPr>
      <t>those who came with me</t>
    </r>
    <r>
      <rPr>
        <i/>
        <sz val="10"/>
        <rFont val="Times New Roman"/>
        <family val="1"/>
      </rPr>
      <t>, Aner, Eschol, and Mamre</t>
    </r>
  </si>
  <si>
    <t>Gn18-04a</t>
  </si>
  <si>
    <r>
      <t xml:space="preserve">Let water </t>
    </r>
    <r>
      <rPr>
        <sz val="10"/>
        <rFont val="Courier New"/>
        <family val="3"/>
      </rPr>
      <t>be taken</t>
    </r>
    <r>
      <rPr>
        <i/>
        <sz val="10"/>
        <rFont val="Times New Roman"/>
        <family val="1"/>
      </rPr>
      <t xml:space="preserve"> for you, wash your feet, and rest under the </t>
    </r>
    <r>
      <rPr>
        <sz val="10"/>
        <rFont val="Courier New"/>
        <family val="3"/>
      </rPr>
      <t>evergreen</t>
    </r>
    <r>
      <rPr>
        <i/>
        <sz val="10"/>
        <rFont val="Times New Roman"/>
        <family val="1"/>
      </rPr>
      <t xml:space="preserve"> [Lit. tree] I would like to then take bread, you can eat to your </t>
    </r>
    <r>
      <rPr>
        <sz val="10"/>
        <rFont val="Courier New"/>
        <family val="3"/>
      </rPr>
      <t>heart's content</t>
    </r>
    <r>
      <rPr>
        <i/>
        <sz val="10"/>
        <rFont val="Times New Roman"/>
        <family val="1"/>
      </rPr>
      <t xml:space="preserve">, and </t>
    </r>
    <r>
      <rPr>
        <sz val="10"/>
        <rFont val="Courier New"/>
        <family val="3"/>
      </rPr>
      <t>after that</t>
    </r>
    <r>
      <rPr>
        <i/>
        <sz val="10"/>
        <rFont val="Times New Roman"/>
        <family val="1"/>
      </rPr>
      <t xml:space="preserve"> you can go on….Abraham rushed to the tent to Sarah and said: Prepare three units of </t>
    </r>
    <r>
      <rPr>
        <sz val="10"/>
        <rFont val="Courier New"/>
        <family val="3"/>
      </rPr>
      <t>good and coarse</t>
    </r>
    <r>
      <rPr>
        <i/>
        <sz val="10"/>
        <rFont val="Times New Roman"/>
        <family val="1"/>
      </rPr>
      <t xml:space="preserve"> flour, knead, and make cakes Abraham rushed to the cattle he took a </t>
    </r>
    <r>
      <rPr>
        <sz val="10"/>
        <rFont val="Courier New"/>
        <family val="3"/>
      </rPr>
      <t xml:space="preserve">young, soft, ripe </t>
    </r>
    <r>
      <rPr>
        <i/>
        <sz val="10"/>
        <rFont val="Times New Roman"/>
        <family val="1"/>
      </rPr>
      <t xml:space="preserve">cattle and gave it to the </t>
    </r>
    <r>
      <rPr>
        <sz val="10"/>
        <rFont val="Courier New"/>
        <family val="3"/>
      </rPr>
      <t>lad</t>
    </r>
    <r>
      <rPr>
        <i/>
        <sz val="10"/>
        <rFont val="Times New Roman"/>
        <family val="1"/>
      </rPr>
      <t xml:space="preserve"> and hurried to make it He took the </t>
    </r>
    <r>
      <rPr>
        <sz val="10"/>
        <rFont val="Courier New"/>
        <family val="3"/>
      </rPr>
      <t>cream and milk and the cattle</t>
    </r>
    <r>
      <rPr>
        <i/>
        <sz val="10"/>
        <rFont val="Times New Roman"/>
        <family val="1"/>
      </rPr>
      <t xml:space="preserve"> he had </t>
    </r>
    <r>
      <rPr>
        <sz val="10"/>
        <rFont val="Courier New"/>
        <family val="3"/>
      </rPr>
      <t xml:space="preserve">prepared </t>
    </r>
    <r>
      <rPr>
        <i/>
        <sz val="10"/>
        <rFont val="Times New Roman"/>
        <family val="1"/>
      </rPr>
      <t>[lit. made] and placed before them</t>
    </r>
  </si>
  <si>
    <t>Paragraph Development, Parallelism, Synonyms, Word meaning, Grammar</t>
  </si>
  <si>
    <t>Gn18-04b</t>
  </si>
  <si>
    <t>Gn18-04c</t>
  </si>
  <si>
    <t>See Gn18-04a</t>
  </si>
  <si>
    <t>Gn18-05a</t>
  </si>
  <si>
    <t>[Continued from Gn18-04a:b:c ](j) This verse teaches that If an accident happens not allowing you to keep your promises find a good substitute, don't disappoint the guests or act like your word need not be kept [Sarah in accordance with the Angel's promise started her periods again invalidating the bread (Such was the custom in the ancient middle east and even today women are prohibited from working in French Perfume factories because during their periods toxins come through their skin damaging the perfume scent); so Abraham substituted milk and cream to replace the bread. [Here Rashi compares (parallelism) the list of promised services to the guests with the actual services; bread was promised but omitted while milk and cream was not promised and given)</t>
  </si>
  <si>
    <t>Rashi explicitly provides a list of verses for the Biblical Root Samech-Ayin-Daleth to show it refers to a nuance of hearty food</t>
  </si>
  <si>
    <t>Gn18X05a</t>
  </si>
  <si>
    <t>Rashi contrasts the synonyms LeV and LeVaV. LeV refers to emotions while LeVaV refers to passions (uncontrolled emotions] Here, while encouraging the guests to fortify themselves Abraham is careful not to encourage indulgence in eating</t>
  </si>
  <si>
    <t>Gn18-05b</t>
  </si>
  <si>
    <t>Gn18-06a</t>
  </si>
  <si>
    <t>Gn18-07a</t>
  </si>
  <si>
    <r>
      <t xml:space="preserve">The verse says a </t>
    </r>
    <r>
      <rPr>
        <i/>
        <sz val="10"/>
        <rFont val="Times New Roman"/>
        <family val="1"/>
      </rPr>
      <t xml:space="preserve">young, good, ripe </t>
    </r>
    <r>
      <rPr>
        <sz val="10"/>
        <rFont val="Times New Roman"/>
        <family val="1"/>
      </rPr>
      <t>cattle What Rashi probably said originally was: These three attributes (young, soft, ripe) were so that the tongue and mustard would come out good. Some copyist twisted Rashi's language to imply he took 3 cattle. This is ridiculous. He took one cattle with three attributes</t>
    </r>
  </si>
  <si>
    <t>Gn18-07b</t>
  </si>
  <si>
    <t>Gn18-08a</t>
  </si>
  <si>
    <t>By studying the parallelism of (i) what he promised and (ii) what he brought we see that Abraham did not bring the bread he promised but instead substituted milk and cream. This teaches that one should be careful in one's word to guests. As to why he didn't bring the bread, Rashi reasonably speculates that consistent with the Angel's promise Sarah started having periods again preventing Abraham from serving bread. This is not homily or an anachronism since it was very common in the middle east and even today to avoid products touched by women during their period as we find even today that French women are prohibited from working in perfume factories since during their period they omit toxins damaging the perfume scent.</t>
  </si>
  <si>
    <t>Gn24-44a</t>
  </si>
  <si>
    <r>
      <t xml:space="preserve">…(The girl who will offer: You drink and also your camels will drink: she is the woman </t>
    </r>
    <r>
      <rPr>
        <sz val="10"/>
        <rFont val="Courier New"/>
        <family val="3"/>
      </rPr>
      <t>clarified</t>
    </r>
    <r>
      <rPr>
        <i/>
        <sz val="10"/>
        <rFont val="Times New Roman"/>
        <family val="1"/>
      </rPr>
      <t xml:space="preserve"> to be Isaac's wife</t>
    </r>
  </si>
  <si>
    <t>Synonyms</t>
  </si>
  <si>
    <t>Gn31-42a</t>
  </si>
  <si>
    <r>
      <t xml:space="preserve">God saw my suffering and the toil I performed and </t>
    </r>
    <r>
      <rPr>
        <sz val="10"/>
        <rFont val="Courier New"/>
        <family val="3"/>
      </rPr>
      <t>confronted</t>
    </r>
    <r>
      <rPr>
        <i/>
        <sz val="10"/>
        <rFont val="Times New Roman"/>
        <family val="1"/>
      </rPr>
      <t xml:space="preserve"> you yesterday</t>
    </r>
  </si>
  <si>
    <t>See Gn24-44a</t>
  </si>
  <si>
    <t>Gn25-03a</t>
  </si>
  <si>
    <r>
      <t xml:space="preserve">The descendants of DeDaN developed into </t>
    </r>
    <r>
      <rPr>
        <sz val="10"/>
        <rFont val="Courier New"/>
        <family val="3"/>
      </rPr>
      <t>Metropolises, Gypsy Bands, and Towns</t>
    </r>
  </si>
  <si>
    <t>Gn25-03b</t>
  </si>
  <si>
    <t xml:space="preserve"> Gypsy bands</t>
  </si>
  <si>
    <t>Rashi disagrees with Oonkelos and moreover does not understand him. He makes some grammatical points to possibly explain Oonkelos. I have explained Oonkelos by pointing out that Gypsy Bands are not a nation although they are category of people. Therefore Oonkelos phrases the verses interpretation in terms of development: The progeny of DeDaN developed into camps....</t>
  </si>
  <si>
    <t>Gn25-16a</t>
  </si>
  <si>
    <r>
      <t xml:space="preserve">These are the progeny of Ishmael; these are their nicknames whether in the </t>
    </r>
    <r>
      <rPr>
        <sz val="10"/>
        <rFont val="Courier New"/>
        <family val="3"/>
      </rPr>
      <t>fields</t>
    </r>
    <r>
      <rPr>
        <i/>
        <sz val="10"/>
        <rFont val="Times New Roman"/>
        <family val="1"/>
      </rPr>
      <t xml:space="preserve"> or in walled cities; 12 governors for their nations</t>
    </r>
  </si>
  <si>
    <t>Gn25-17b</t>
  </si>
  <si>
    <r>
      <t xml:space="preserve">These are the years of Ishmael…he </t>
    </r>
    <r>
      <rPr>
        <sz val="10"/>
        <rFont val="Courier New"/>
        <family val="3"/>
      </rPr>
      <t xml:space="preserve">expired </t>
    </r>
    <r>
      <rPr>
        <i/>
        <sz val="10"/>
        <rFont val="Times New Roman"/>
        <family val="1"/>
      </rPr>
      <t xml:space="preserve">and </t>
    </r>
    <r>
      <rPr>
        <sz val="10"/>
        <rFont val="Courier New"/>
        <family val="3"/>
      </rPr>
      <t>died</t>
    </r>
    <r>
      <rPr>
        <i/>
        <sz val="10"/>
        <rFont val="Times New Roman"/>
        <family val="1"/>
      </rPr>
      <t xml:space="preserve">  and was gathered to this nation</t>
    </r>
  </si>
  <si>
    <t>Gn26-05a</t>
  </si>
  <si>
    <t>Rashi as clarified by Ramban states that Abraham observed all categories of Noachide laws (ordinances, symbolic laws, etc.) However the examples he gives to illustrate these categories come from Torah law. I supplement Rashi by giving examples from American law. Neither I nor Rashi believe that Abraham observed Torah or American law. Rather, Rashi and I chose the best illustration of the five categories.</t>
  </si>
  <si>
    <t>Gm26-05b</t>
  </si>
  <si>
    <t>See Gn26-05a</t>
  </si>
  <si>
    <t>Gm26-05c</t>
  </si>
  <si>
    <t>Gm26-05d</t>
  </si>
  <si>
    <t>[Continued from Gn26-05c] Prior to stating the Ramban's position we point out  that both Rashi and I have given example of the five categories of law mentioned in the verse. But examples can come from English-American law, from the Torah, or from Abraham's own behavior. Rashi and I chose the examples people are most familiar with. I chose American laws. Rashi chose Torah laws. Ramban contributes by pointing out that the statement that the Patriarchs observed our Torah laws gives rise to contradictions such as the fact that Jacob married two sisters. Ramban offers 3 explanations: (a) Abraham observed all categories of Noachide law; (b) Abraham knew the future Torah through prophetic insight and observed them; (c) Abraham observed God's prophetic orders and advocated to follow in God's ways [which doesn't account for the five categories.]  [Continued in Gn26-05e]</t>
  </si>
  <si>
    <t>Gn25-06e</t>
  </si>
  <si>
    <t>[Continued from Gn26-05d] The approach I took is simplest. Abraham, as Ramban states, observed all categories of Noachide laws. Rashi and I wouldn't disagree with this; rather, Rashi and I chose to explain the categories using familiar examples (Torah Law or American Law). The examples given do not imply that Rashi believed that Abraham observed Torah or American law. Clearly, the verse is speaking about the Noachide laws of his time. But the examples were from another era to facilitate understanding. Rashi and I did not give examples from Abraham's own life since at times these can be very nuanced and not clear from the verses.</t>
  </si>
  <si>
    <t>Lv18-04b</t>
  </si>
  <si>
    <t>Lv19-19a</t>
  </si>
  <si>
    <t>Nu19-02a</t>
  </si>
  <si>
    <t>Nu09-03a</t>
  </si>
  <si>
    <t>Lv26-46a</t>
  </si>
  <si>
    <t>Gn28-20a</t>
  </si>
  <si>
    <r>
      <t xml:space="preserve">If </t>
    </r>
    <r>
      <rPr>
        <i/>
        <sz val="10"/>
        <rFont val="Times New Roman"/>
        <family val="1"/>
      </rPr>
      <t xml:space="preserve"> (</t>
    </r>
    <r>
      <rPr>
        <sz val="10"/>
        <rFont val="Courier New"/>
        <family val="3"/>
      </rPr>
      <t xml:space="preserve">a) </t>
    </r>
    <r>
      <rPr>
        <i/>
        <sz val="10"/>
        <rFont val="Times New Roman"/>
        <family val="1"/>
      </rPr>
      <t xml:space="preserve">the Lord will be </t>
    </r>
    <r>
      <rPr>
        <sz val="10"/>
        <rFont val="Courier New"/>
        <family val="3"/>
      </rPr>
      <t>with</t>
    </r>
    <r>
      <rPr>
        <i/>
        <sz val="10"/>
        <rFont val="Times New Roman"/>
        <family val="1"/>
      </rPr>
      <t xml:space="preserve"> me, (b) </t>
    </r>
    <r>
      <rPr>
        <sz val="10"/>
        <rFont val="Courier New"/>
        <family val="3"/>
      </rPr>
      <t>Watch</t>
    </r>
    <r>
      <rPr>
        <i/>
        <sz val="10"/>
        <rFont val="Times New Roman"/>
        <family val="1"/>
      </rPr>
      <t xml:space="preserve"> me on this path that I am going, (d ) Give me </t>
    </r>
    <r>
      <rPr>
        <sz val="10"/>
        <rFont val="Courier New"/>
        <family val="3"/>
      </rPr>
      <t>food</t>
    </r>
    <r>
      <rPr>
        <i/>
        <sz val="10"/>
        <rFont val="Times New Roman"/>
        <family val="1"/>
      </rPr>
      <t xml:space="preserve"> to eat and a </t>
    </r>
    <r>
      <rPr>
        <sz val="10"/>
        <rFont val="Courier New"/>
        <family val="3"/>
      </rPr>
      <t>garment</t>
    </r>
    <r>
      <rPr>
        <i/>
        <sz val="10"/>
        <rFont val="Times New Roman"/>
        <family val="1"/>
      </rPr>
      <t xml:space="preserve"> to wear, (c) and I will </t>
    </r>
    <r>
      <rPr>
        <sz val="10"/>
        <rFont val="Courier New"/>
        <family val="3"/>
      </rPr>
      <t>return</t>
    </r>
    <r>
      <rPr>
        <i/>
        <sz val="10"/>
        <rFont val="Times New Roman"/>
        <family val="1"/>
      </rPr>
      <t xml:space="preserve"> </t>
    </r>
    <r>
      <rPr>
        <sz val="10"/>
        <rFont val="Courier New"/>
        <family val="3"/>
      </rPr>
      <t>in peace</t>
    </r>
    <r>
      <rPr>
        <i/>
        <sz val="10"/>
        <rFont val="Times New Roman"/>
        <family val="1"/>
      </rPr>
      <t xml:space="preserve"> to my father's house, </t>
    </r>
    <r>
      <rPr>
        <sz val="10"/>
        <rFont val="Courier New"/>
        <family val="3"/>
      </rPr>
      <t>then</t>
    </r>
    <r>
      <rPr>
        <i/>
        <sz val="10"/>
        <rFont val="Times New Roman"/>
        <family val="1"/>
      </rPr>
      <t xml:space="preserve"> (A) the Lord will become my God, (B) this stone that I designated for offerings will become a House of God, and (C) all that you give me, I will tithe for you.</t>
    </r>
  </si>
  <si>
    <t>Parallelism, Grammar-if-then</t>
  </si>
  <si>
    <t>Rashi explicitly mentions the parallelism.</t>
  </si>
  <si>
    <t>Gn28-20b</t>
  </si>
  <si>
    <t>See Gn28-20a</t>
  </si>
  <si>
    <t>Gn28-20c</t>
  </si>
  <si>
    <t>Gn28-21a</t>
  </si>
  <si>
    <t>Gn28-21b</t>
  </si>
  <si>
    <t>Gn28-21c</t>
  </si>
  <si>
    <t>Gn28-22a</t>
  </si>
  <si>
    <t>Gn28-22b</t>
  </si>
  <si>
    <t>Gn32-02a</t>
  </si>
  <si>
    <t>Jacob went his way; Angels of God bumped into him</t>
  </si>
  <si>
    <t>The theme of angels helping Jacob is already mentioned in Gn31-11:13. There angels come to help Jacob against his father-in-law who continually changed his wages. Jacob is leaving Laban and returning home; however he fled from his house because of difficulties with his brother Esauv. So the story now changes but angels are still helping Jacob albeit this time to reunite with his family.[Continued in Gn32-03a]</t>
  </si>
  <si>
    <t>Rashi is deliberately not explicit. The simple meaning of the Rashis is that Angels help Jews in matters of wages when bosses continually change standards and that angels help Jews when they seek to reunite with families. Rashi however chose to reformulate this in terms of helping Jews in exile where wages are the primary problem and helping Jews in Israel where reuniting is the family problem. He did this to uplift the spirit of the Jews of his time.</t>
  </si>
  <si>
    <t>Gn32-02a, Gn32-03a and Gn32-04a deal with one theme and are one Rashi comment. The one theme is how angels helped Jacob: When he was with Laban angels helped on issues of wages; when he was going home angels helped on issues of reuniting with this family.</t>
  </si>
  <si>
    <t>Rashi is deliberately not explicit and uses homily to uplift the spirit of the Jews of his time. The simple meaning of the Rashis is that Angels help Jews in matters of wages when bosses continually change standards and that angels help Jews when they seek to reunite with families. Rashi however chose to reformulate this in terms of helping Jews in exile where wages are the primary problem and helping Jews in Israel where reuniting is the family problem. He did this to uplift the spirit of the Jews of his time.</t>
  </si>
  <si>
    <t>Gn32-03a</t>
  </si>
  <si>
    <t>Jacob said when saw them, "This is a camp of Angels" and he called that place Camps</t>
  </si>
  <si>
    <t>[Continued from Gn32-02a] In summary, there are two groups of angels helping Jacob each with a separate problem.
* Gn31-11:13 relates how angels saved Jacob from the continual change of wages of his father in law
*Gn32 relates how angels helped Jacob reunite with Esauv on his return to his father's house.
Because of this new set of angels, Jacob nicknamed the place Camps to indicate that there are two sets or camps or angels helping him.[Continued in Gn32-04a]</t>
  </si>
  <si>
    <t>See Gn32-02a</t>
  </si>
  <si>
    <t>Gn32-04a</t>
  </si>
  <si>
    <t>Jacob sent Angels to his brother Esauv, towards the land of Seir</t>
  </si>
  <si>
    <t>[Continued from Gn32-03a] Hence, although the Hebrew Malachim can mean both messengers and angels, because of the parallelism and context Rashi interprets the verse Jacob sent angels to his brother to refer to the angels he just met consistent with how angels helped him above. The simple explanation of this Rashi is the parallelism: Angels helped Jacob on his past problems (wage changes) and on his future problems (reconciliation with his brother). However, Rashi did not formulate the Rashi comment this way. Instead he referred to help on wages as help for Jews in exile since the Jews of his time suffered from lack of good employment in their Christian lands. Rashi reformulated the help on reuniting with his family as help with reuniting in Israel. Rashi uses this Israel-Exile distinction to uplift the spirit of the Jews of his time some who had problems in exile (wages) and  some who had problems making contact in Israel.</t>
  </si>
  <si>
    <t>Gn32-04b</t>
  </si>
  <si>
    <t>The preposition to or towards can be indicated by a prefix Lamed or by a suffix hey. Rashi points out these two methods several places in his commentary</t>
  </si>
  <si>
    <r>
      <t xml:space="preserve">Yes; Rashi is explicit. There are several Rashi comments throughout the Torah where Rashi explains that a terminal hey and prefix lamed both mean </t>
    </r>
    <r>
      <rPr>
        <i/>
        <sz val="10"/>
        <rFont val="Times New Roman"/>
        <family val="1"/>
      </rPr>
      <t>towards.</t>
    </r>
  </si>
  <si>
    <t>Gn32-05a</t>
  </si>
  <si>
    <t>He commanded them saying, thus should you say to my lord Esau, "I was a stranger with Laban, and delayed till now"</t>
  </si>
  <si>
    <t>There are two words for reside in Hebrew: YaShaV and GayR. YsShaV refers more to the residence of a citizen; GayR refers more to a non-citizen a stranger. An interesting research paper by Mack shows that prior to the 17th century the gematria cited in our current editions of Rashi did not yet exist. Mack shows that a publisher introduced this gematria (apparently to market his edition of Rashi and increase sales). The gematria was so cute that others started citing it in the Rashi even though it doesn't exist in any earlier manuscript. Thus we have explained the Rashi without the gematria. We similarly other Rashi comments in these verses may have come from the corruption of transcribers and publishers of the Rashi manuscripts. Rashi is explicit that Jacob felt like a stranger because his lifestyle differed from that of Labans.</t>
  </si>
  <si>
    <t>Our current Rashi texts have a gematria which is a wild homily. But a paper by Mack shows that this gematria is not in any of the early manuscripts of Rashi. They began appearing with a certain publisher who apparently thought the gematria cute and wanted to market his edition of Rashi. There is no reason to think that Rashi actually stated this wild homily</t>
  </si>
  <si>
    <t>Rashi makes two explanations here but per a paper by Mack based on early manuscripts of Rashi, one of these comments was made by a publisher not by Rashi.</t>
  </si>
  <si>
    <t>Gn32-06a</t>
  </si>
  <si>
    <t>I acquired ox and ass, herds, and servants and I desired 
* To tell my lord
* To find favor in your eyes</t>
  </si>
  <si>
    <t>See Gn32-06b and Gn32-06c. The theme of these 3 Rashis comments (which should be one) is that Jacob is attempting to reconcile with Esauv. Recall that Esauv rejected the firstborn blessings which included Priestly functions because he lived the life of the hunt which was inconsistent with Priestly behavior (Gn25-32). So Jacob tells Esauv that he too rejected being the firstborn which involves leadership over others (Gn27-29) since Jacob rejected being a leader to Laban because in doing so he would have to become like him. Hence Jacob was a stranger rather than a leader while living with Esauv. As to the other part of the blessings I believe our Rashi text is corrupt here: Jacob points out to Esauv that both he and Esauv had wealth and riches. Thus Jacob and Esauv and reunited by having the same attitude towards blessings.</t>
  </si>
  <si>
    <t>Gn32-06a, Gn32-06c, and Gn32-06d are 3 Rashi comments dealing with one theme: How angels helped Jacob with his various problems (Angels helped Jacob with his wage problems with Laban and Angels helped Jacob with his reuniting problems with his brother)</t>
  </si>
  <si>
    <t>Gn32-06b</t>
  </si>
  <si>
    <t>Grammar-Collective Nouns</t>
  </si>
  <si>
    <t>Certain words in English can be singular or plural. For example Tree refers to one tree; trees refers to many trees. Contrastively, certain words can refer to either a singular or plural: For example the English word grass can refer to a single blade of grass or to the collection of grass in a meadow. These nouns are called collective nouns since the noun can refer to a collection even though it doesn't have a grammatical plural indicator. Rashi explains that the statement I acquired ox and ass means I acquired oxen and asses since in Hebrew ox and ass are collective nouns.</t>
  </si>
  <si>
    <t>Gn32-06c</t>
  </si>
  <si>
    <t>In English we indicate a bulleted list using filled in circles (*) or similar markers on separate lines. An author uses bullets to emphasize that each bullet item has a distinct point; the author thereby emphasizes that the two bullet phrases should not be combined as poetic repetition but rather the reader should pause and be aware of the distinctive emphasis in each point. In Biblical Hebrew a contribution of my doctoral thesis is that bullet points are indicated by a repeated connecting words as in this sentence.
I acquired ox and ass, and servants
I sent to my lord (Esauv)
* (A) To tell him
* (B) To find favor in his eyes
Rashi and other commentators explain these two points. In the first bullet labeled (A) Jacob shares with Esauv that he Jacob is no different than Esauv. Esauv rejected the blessings because a priestly life is incompatible with a life of hunt and now Jacob just like Esauv rejected the blessing of being a leader and instead chose to be a stranger because he dind't want to become like Esauv.[Continued in Gn32-06d]</t>
  </si>
  <si>
    <t>Rashi does explain the nuances of the two bullets but does not explicitly identify one as referring to the past and one referring to the future</t>
  </si>
  <si>
    <t>There is no homily here but Rashi is not as precise as he could have been explaining that the two bullets refer to past and future respectively</t>
  </si>
  <si>
    <t>Gn32-06d</t>
  </si>
  <si>
    <t>[Continued from Gn32-06c]  In the 2nd bullet, Jacob uses the first bullet to find favor with Esauv, that is too offer peace and making up the stealing of the blessings; each brother had wealth and each brother did not want certain aspects of the blessings so the two brothers are now behaving the same way. Most interesting is Ramban's critique of Rashi. Ramban apparently was not aware of the bullet rule which I believe Rashi was aware of. Hence Ramban rejects Rashi's interpretation of Bullet B "Bullet B does not refer to making up with Esauv it refers to the fact that he was a stranger with Laban" Rashi would respond, "But that is bullet A". In other words Rashi believed that Jacob spoke both about his past (no desire for leadership) as well as his future (desire for reconciliation with Esauv) whereas Ramban only sees on message here.</t>
  </si>
  <si>
    <t>Gn37-01a</t>
  </si>
  <si>
    <t>Jacob dwelt in the land his father stayed in, Canaan</t>
  </si>
  <si>
    <t>Paragraph style</t>
  </si>
  <si>
    <t>A paragraph style refers to certain markers, if you like key words, by which authors indicate the type of paragraph they are entering. Rashi lays down the style rule that genealogy (or descendant) paragraphs typically have the following form: (a) Several instances of people and the names of their descendants are listed, (b) Then when an important person is named (a person contributing to the main bible story) a more elaborate paragraph is given, presenting both descendants and important stories happening. Ibn Ezra beautifully supports the type (b) paragraph my citing Pr27-01, the happenings [lit. descendants] of the day. Ramban correctly points out that many genealogies are of type (a); he misses Rashi's point that both style (a) and (b) are used. The examples Rashi gives are I) 10 generations culminating with Noah, 2) 10 generations culminating with Abraham, 3) Esauv's descendants and now Jacob's descendants [See Gn37-02a]</t>
  </si>
  <si>
    <r>
      <t xml:space="preserve">[Gn37-01a and Gn37-02a should be combined] Rashi explicitly brings a </t>
    </r>
    <r>
      <rPr>
        <i/>
        <sz val="10"/>
        <rFont val="Times New Roman"/>
        <family val="1"/>
      </rPr>
      <t xml:space="preserve">study </t>
    </r>
    <r>
      <rPr>
        <sz val="10"/>
        <rFont val="Times New Roman"/>
        <family val="1"/>
      </rPr>
      <t>of several pasx`sages beginning these are the descendants where the type (a) descendant only and type (b) descendant and stories  both happen.</t>
    </r>
  </si>
  <si>
    <t>Note Gn37-01a and Gn37-02a should be combined</t>
  </si>
  <si>
    <t xml:space="preserve">This are some homiletic items in Rashi but they are not in all manuscripts.  </t>
  </si>
  <si>
    <t>Gn37-02a</t>
  </si>
  <si>
    <r>
      <t xml:space="preserve">   These are the descendants</t>
    </r>
    <r>
      <rPr>
        <i/>
        <sz val="10"/>
        <rFont val="Times New Roman"/>
        <family val="1"/>
      </rPr>
      <t xml:space="preserve"> of Jacob: Joseph, 17 year olds, used to sheppard with his brothers and he behaved immaturely [lit. behaved like a child] with the sons of Bilhah and Zilpah, his father's wives; Joseph told all evil chatter he had with them to his father</t>
    </r>
  </si>
  <si>
    <t xml:space="preserve">[See Gn37-01.] We explained there are two types of genealogy paragraphs. Type (b)  emphasizes both descendants and critical stories that affected Jewish history. This explains why this paragraph now tells the story of Joseph besides enumerating descendants. </t>
  </si>
  <si>
    <t>See Gn37-01a</t>
  </si>
  <si>
    <t>Rashi explicitly notes that the straightforward meaning of the text is the genealogy style which accompanies descendants with stories of their children. He then notes several Midrashim which he calls Midrashim which elaborate on further aspects of the Jacob-Joseph relationship. These Midrashim are not the main part of the text but do support it and should be read that way.</t>
  </si>
  <si>
    <t>Gn37-02b</t>
  </si>
  <si>
    <r>
      <t xml:space="preserve">These are the descendants of Jacob: Joseph, 17 year olds, used to sheppard with his brothers and he behaved </t>
    </r>
    <r>
      <rPr>
        <sz val="10"/>
        <rFont val="Courier New"/>
        <family val="3"/>
      </rPr>
      <t>immaturely</t>
    </r>
    <r>
      <rPr>
        <i/>
        <sz val="10"/>
        <rFont val="Times New Roman"/>
        <family val="1"/>
      </rPr>
      <t xml:space="preserve"> [lit. </t>
    </r>
    <r>
      <rPr>
        <sz val="10"/>
        <rFont val="Courier New"/>
        <family val="3"/>
      </rPr>
      <t>behaved like a child</t>
    </r>
    <r>
      <rPr>
        <i/>
        <sz val="10"/>
        <rFont val="Times New Roman"/>
        <family val="1"/>
      </rPr>
      <t>] with the sons of Bilhah and Zilpah, his father's wives; Joseph brought all evil chatter with them to his father</t>
    </r>
  </si>
  <si>
    <t>Idioms Synecdoche</t>
  </si>
  <si>
    <t>Rashi is explicit that the immature person gets despised which instead of leading to improvement leads to abandonment and hanging out with lower social circles where he doesn't get criticism.</t>
  </si>
  <si>
    <t>Rashi mentions two characteristics of immaturity: Excessive grooming of hair and playing eye contact games.</t>
  </si>
  <si>
    <t>Gn37-02c</t>
  </si>
  <si>
    <r>
      <t xml:space="preserve">These are the descendants of Jacob: Joseph, 17 year olds, used to sheppard with his brothers and he behaved immaturely [lit. behaved like a child] with the sons of Bilhah and Zilpah, his father's wives; Joseph brought all evil </t>
    </r>
    <r>
      <rPr>
        <sz val="10"/>
        <rFont val="Courier New"/>
        <family val="3"/>
      </rPr>
      <t>chatter</t>
    </r>
    <r>
      <rPr>
        <i/>
        <sz val="10"/>
        <rFont val="Times New Roman"/>
        <family val="1"/>
      </rPr>
      <t xml:space="preserve"> with them to his father</t>
    </r>
  </si>
  <si>
    <t>Reading Literacy Context</t>
  </si>
  <si>
    <t>[Continued from Gn37-02b] Immature teenagers have a certain psychological profile. They typically have no self-esteem, no sense of self worth and hang out with lower elements of society reflecting their lack of self esteem; here the verse explains that Joseph hung out with the children of the maids This is a reading literacy technique in which the theme of the paragraph (Joseph's immaturity) is developed by examples of immaturity in the paragraph [Continued in Gn37-02e]</t>
  </si>
  <si>
    <t>See Gn37-02b</t>
  </si>
  <si>
    <t>Gn37-02d</t>
  </si>
  <si>
    <r>
      <t xml:space="preserve">These are the descendants of Jacob: Joseph, 17 year olds, used to Sheppard with his brothers and he behaved </t>
    </r>
    <r>
      <rPr>
        <sz val="10"/>
        <rFont val="Courier New"/>
        <family val="3"/>
      </rPr>
      <t>immaturely</t>
    </r>
    <r>
      <rPr>
        <i/>
        <sz val="10"/>
        <rFont val="Times New Roman"/>
        <family val="1"/>
      </rPr>
      <t xml:space="preserve"> [lit. </t>
    </r>
    <r>
      <rPr>
        <sz val="10"/>
        <rFont val="Courier New"/>
        <family val="3"/>
      </rPr>
      <t>behaved like a child</t>
    </r>
    <r>
      <rPr>
        <i/>
        <sz val="10"/>
        <rFont val="Times New Roman"/>
        <family val="1"/>
      </rPr>
      <t>] with the sons of Bilhah and Zilpah, his father's wives; Joseph brought all evil chatter with them to his father</t>
    </r>
  </si>
  <si>
    <t>Synonym nuances</t>
  </si>
  <si>
    <t>Rashi brings numerous verses to support his point. He also cites old French translations.</t>
  </si>
  <si>
    <t>Gn37-02d, Gn37-02e, Gn37-02f should be one Rashi comment</t>
  </si>
  <si>
    <t>Our editions of Rashi goes into specific sins in Joseph's slander This is just reasonable speculation connecting events that happened to Joseph with probably sins of slander in his youth. The main point of the verse was that he behaved like a child, chattered a lot, and didn't think twice of saying chatter with bad implications.</t>
  </si>
  <si>
    <t>Gn37-02e</t>
  </si>
  <si>
    <t>See Gn37-02d</t>
  </si>
  <si>
    <t>Gn37-02f</t>
  </si>
  <si>
    <t>Gn42-06a</t>
  </si>
  <si>
    <r>
      <t xml:space="preserve">They [Joseph's] brothers </t>
    </r>
    <r>
      <rPr>
        <sz val="10"/>
        <rFont val="Courier New"/>
        <family val="3"/>
      </rPr>
      <t>bowed</t>
    </r>
    <r>
      <rPr>
        <i/>
        <sz val="10"/>
        <rFont val="Times New Roman"/>
        <family val="1"/>
      </rPr>
      <t xml:space="preserve"> to him [lit. subdued on their  face earthwards]</t>
    </r>
  </si>
  <si>
    <t>Rashi explicitly describes this particular bowing procedure.</t>
  </si>
  <si>
    <t>Gn42-07a</t>
  </si>
  <si>
    <t>Joseph  recognized his brothers; he  disguised himself: He spoke harshly to them: 'From where do you come?'. They said, 'From Canaan to  acquire  food.'</t>
  </si>
  <si>
    <t>Rashi simply says 'he made himself like a stranger.' This leads Ramban to reject the Rashi on the grounds that he thought Rashi interpreted foreign person. Not so. Rashi bases himself on the hitpael conjugation indicating an outside influence: Here the outside influence (the fact that his brothers did not recognize him) influenced Joseph to act tough.</t>
  </si>
  <si>
    <t>Gn42-0a, Gn42-08a,Gn42-08b, Gn42-09a form one Rashi comment</t>
  </si>
  <si>
    <t>Gn42-08a</t>
  </si>
  <si>
    <t>Joseph recognized his brothers but they didn't  recognize him</t>
  </si>
  <si>
    <t>Paragraph context</t>
  </si>
  <si>
    <t>[Continued from Gn42-07a] This interpretation says the following about the two ways of interpreting Josephs’ dreams: Joseph asserted that he was trying to help his brothers; their bowing to him meant they would thank him for his expertise. Contrastively, Joseph’s brothers explicitly accused him of wanting power and the right to rule over them. Joseph answered his brother’s concerns in his second dream, the dream of the stars bowing to him. In this dream, each brother is his own star; Joseph, the baby in the family, also has an expertise, a star. Thus, his brothers’ bowing to him is a thank you for Joseph using his skills to preserve food. Hence, the dreams according to Joseph’s interpretation are fulfilled. [Continued in Gn42-08b]</t>
  </si>
  <si>
    <t>Rashi cites the Midrash Rabbah that "They didn't recognize him because he had no beard when he left" Rashi then cites the Midrash that he (Joseph) cared about his brothers but they did not care about him; he call this a Midrash. I perceive both comments as one and the same and as being the straightforward meaning of the text. Saying 'he did not yet have a beard' is simply saying that he was not yet mature; there is no Hebrew word for mature so the reference to the beard is not homiletic but one good way to address language deficiency (lacking a word for maturity)</t>
  </si>
  <si>
    <t>Gn42-08b</t>
  </si>
  <si>
    <t>See Gn42-08b</t>
  </si>
  <si>
    <t>Gn42-09a</t>
  </si>
  <si>
    <r>
      <t xml:space="preserve">Joseph remembered the dreams  he </t>
    </r>
    <r>
      <rPr>
        <sz val="10"/>
        <rFont val="Courier New"/>
        <family val="3"/>
      </rPr>
      <t>dreamt for them</t>
    </r>
    <r>
      <rPr>
        <i/>
        <sz val="10"/>
        <rFont val="Times New Roman"/>
        <family val="1"/>
      </rPr>
      <t>: He said to them: You are spies, to see the vulnerability of the land  [lit. the nakedness of the land] you have come.</t>
    </r>
  </si>
  <si>
    <t>I believe this Rashi corrupt; this is based on about a dozen Rashi comments throughout the bible that indirect pronouns (for you, for me) indicate personal benefit. I apply those Rashi comments here.</t>
  </si>
  <si>
    <t>Gn42-09b</t>
  </si>
  <si>
    <r>
      <t xml:space="preserve">Joseph remembered the dreams  he dreamt for them: He said to them: You are spies, to see the </t>
    </r>
    <r>
      <rPr>
        <sz val="10"/>
        <rFont val="Courier New"/>
        <family val="3"/>
      </rPr>
      <t>vulnerability</t>
    </r>
    <r>
      <rPr>
        <i/>
        <sz val="10"/>
        <rFont val="Times New Roman"/>
        <family val="1"/>
      </rPr>
      <t xml:space="preserve"> of the land  [lit. the </t>
    </r>
    <r>
      <rPr>
        <sz val="10"/>
        <rFont val="Courier New"/>
        <family val="3"/>
      </rPr>
      <t>nakedness of the land</t>
    </r>
    <r>
      <rPr>
        <i/>
        <sz val="10"/>
        <rFont val="Times New Roman"/>
        <family val="1"/>
      </rPr>
      <t>] you have come.</t>
    </r>
  </si>
  <si>
    <t>Rashi explicitly describes vulnerability in terms of 'the easiest approach to get to someone'</t>
  </si>
  <si>
    <t>Gn42-10a</t>
  </si>
  <si>
    <t>They said: 'No my lord,' 'Rather your servants  have come  to acquire food.'</t>
  </si>
  <si>
    <t>Interrogative</t>
  </si>
  <si>
    <t>Gn44-19a</t>
  </si>
  <si>
    <t>Our master asked his servants [that is, us] as follows: Do you have a father or brother</t>
  </si>
  <si>
    <t>Paragraph Context</t>
  </si>
  <si>
    <t xml:space="preserve">The dialogue of Judah to Joseph, must be read as an entire paragraph to understand it. Both Rashi and Ramban comment on the paragraph structure: We do not perceive Ramban as disagreeing with Rashi but as clarifying Rashi; that is, we argue that Rashi would agree with what Ramban says. In this case Ramban is more verbose in his commentary while Rashi is terser [Continued in Gn44-20a]. </t>
  </si>
  <si>
    <t>Rashi is very terse. We believe the Ramban clarifies (not disagrees) Rashi.</t>
  </si>
  <si>
    <t>We argue that the 7 Rashis, Gn44-19a, Gn44-20a, Gn44-20b, Gn44-22a, Gn44-29a, Gn44-29b, Gn44-30a, should be read as one Rashi commenting on the entire paragraph.</t>
  </si>
  <si>
    <t>Certain Midrashim appear homiletic. They are first rejected by Ramban and then reinterpreted. We approach this  as a Rashi commenting on a paragraph.</t>
  </si>
  <si>
    <t>Gn44-20a</t>
  </si>
  <si>
    <t>We said to our master, "Our father is elderly and we have a younger brother; his brother died and he alone remained to his mother"</t>
  </si>
  <si>
    <t xml:space="preserve">[Continued from Gn44-20a] To understand a paragraph we must understand its theme and development. The theme of the paragraph is Judah's offer to replace Benjamin as Joseph's slave as punishment for the theft of  Joseph's magic cup. To understand the development we must first offer a model of Joseph in Judah's mind. Joseph had jailed all 12 brothers, swore by Pharoh that only one brother would be allowed to return, who upon returning with Benjamin would affirm the brother's claim that they had a brother and free them. But then, Joseph says, I fear God. He retracts, and jails only one of them, letting the other 10 return. Thus Judah has a model of Joseph as a hot-tempered person who however believed in God and could calm down and modify his statements. [Continued in Gn44-20b].  </t>
  </si>
  <si>
    <t>Gn44-20b</t>
  </si>
  <si>
    <t xml:space="preserve">[Continued from Gn44-20b] Judah therefore begins developing the paragraph theme with (1) You (Joseph) are like Pharoh. Here Judah appeals to Joseph's sense of fear of God since it is so befitting a King. Rashi cites a Midrash that a former Pharoh was punished with leprosy for taking Sarah and this is consistent with Joseph's (1) I fear God.[Continued in Gn44-22a]. </t>
  </si>
  <si>
    <t>Gn44-22a</t>
  </si>
  <si>
    <t>We said to our master, "The lad cannot leave his father; for if he left his father he might die"</t>
  </si>
  <si>
    <t xml:space="preserve">[Continued from Gn44-22a]  Judah's second development point is Joseph's questioning: Do you have a father or brother? (2) Rashi and Ramban cite a Midrash that Joseph was seeking machinations. Ramban brilliantly points out that Judah couldn't have been accusing Joseph of doing this to being with since when Benjamin came, Joseph blessed him and gave him extra gifts. So the Midrash's statement, cited by Rashi, but elaborated on by Ramban, must be re-interpreted, as Ramban points, out as paragraph development: Your questioning of us was peculiar to being with since you don't question everyone who comes down here.[Continued in Gn44-29a].  </t>
  </si>
  <si>
    <t>Gn44-29a</t>
  </si>
  <si>
    <t>And if you take this [child] from me, there will be an accident, and you will bring down my elder years badly to hell.</t>
  </si>
  <si>
    <t xml:space="preserve">[Continued from Gn44-29a] A 3rd development point is that the brother's responded to Joseph's  questions which as Rashi points out (3) shows a willingness to cooperate. [Continued in Gn44-29b].  </t>
  </si>
  <si>
    <t>Gn44-29b</t>
  </si>
  <si>
    <t xml:space="preserve">[Continued from Gn44-29b] A 4th and main development point is that (4) retaining Benjamin would kill their father from anguish. Judah therefore cites the brother's initial refusal to bring him down and Jacob's initial refusal. Toward this end, Judah points out that Benjamin was the sole surviving brother of Joseph (Rashi); that other tragedies happened while traveling such as Rachel's death (Rashi) and that Jacob worried about his traveling since travel is accident prone (Rashi). Additionally, Jacob personally stated the fear that an accident would happen. Ramban in fact ingeniously reads the verse Your servants will bring down the old age of our father badly in hell as You Joseph by retaining Benjamin will bring down the old age of our father badly in hell, the referral to responsibility on the brothers rather than on Joseph being a sign of respect for the monarchy. [Continued in Gn44-30a].  </t>
  </si>
  <si>
    <t>Gn44-30a</t>
  </si>
  <si>
    <t>When my father sees the lad is not with us, [he] will die from anguish</t>
  </si>
  <si>
    <t>[Continued from Gn44-30a] Having developed the theme by pointing out (4) the consequence of Jacob's death, (1) Joseph's fear of God as well (3) as Joseph's contribution to the whole matter by asking strange questions, Judah picks up on (2) their willingness to cooperate. Judah concludes with the paragraph theme:  Let me replace Benjamin since I am superior to him in service, war, and strength.</t>
  </si>
  <si>
    <t>Ex06-18a</t>
  </si>
  <si>
    <t>Ex12-04a</t>
  </si>
  <si>
    <t>Ex12-04b</t>
  </si>
  <si>
    <t>Gn25-17a</t>
  </si>
  <si>
    <t>Gn28-09a</t>
  </si>
  <si>
    <t>Gn35-29a</t>
  </si>
  <si>
    <t>Ex06-16a</t>
  </si>
  <si>
    <t>Gn07-13a</t>
  </si>
  <si>
    <t>Gn17-23a</t>
  </si>
  <si>
    <t>Gn17-26a</t>
  </si>
  <si>
    <t>Gn32-48a</t>
  </si>
  <si>
    <t>Gn15-13a</t>
  </si>
  <si>
    <t>See Gn15-13a 430 Year Spreadsheet</t>
  </si>
  <si>
    <t>Spreadsheets</t>
  </si>
  <si>
    <t>There are 4  numerically indefensible Rashi comments some based on homily</t>
  </si>
  <si>
    <t>Rashi gives 2 explanations in two verses. I argue that the explanation in Ex12-40 is homiletic and fanciful for the masses and the simpletons (peshutay am) while the explanation at Dt32-48 is the straightforward meaning of the text (peshat)</t>
  </si>
  <si>
    <t>Ex02-05a</t>
  </si>
  <si>
    <r>
      <t xml:space="preserve">Pharoh's daughter went to bathe on the </t>
    </r>
    <r>
      <rPr>
        <sz val="10"/>
        <rFont val="Courier New"/>
        <family val="3"/>
      </rPr>
      <t>Nile</t>
    </r>
    <r>
      <rPr>
        <i/>
        <sz val="10"/>
        <rFont val="Times New Roman"/>
        <family val="1"/>
      </rPr>
      <t xml:space="preserve">
Her maids were servicing her on the </t>
    </r>
    <r>
      <rPr>
        <sz val="10"/>
        <rFont val="Courier New"/>
        <family val="3"/>
      </rPr>
      <t>Nile</t>
    </r>
    <r>
      <rPr>
        <i/>
        <sz val="10"/>
        <rFont val="Times New Roman"/>
        <family val="1"/>
      </rPr>
      <t xml:space="preserve"> </t>
    </r>
    <r>
      <rPr>
        <sz val="10"/>
        <rFont val="Courier New"/>
        <family val="3"/>
      </rPr>
      <t>bank</t>
    </r>
    <r>
      <rPr>
        <i/>
        <sz val="10"/>
        <rFont val="Times New Roman"/>
        <family val="1"/>
      </rPr>
      <t xml:space="preserve">
She saw the box in the middle of reeds
She sent her maid 
Her maid took it</t>
    </r>
  </si>
  <si>
    <t>Rashi is not explicit but Ramban provides several explicit verses and defends Rashis.</t>
  </si>
  <si>
    <t>Ex02-05b</t>
  </si>
  <si>
    <r>
      <t xml:space="preserve">Pharoh's daughter went to bathe on the Nile; Her maids were servicing her </t>
    </r>
    <r>
      <rPr>
        <sz val="10"/>
        <rFont val="Courier New"/>
        <family val="3"/>
      </rPr>
      <t>near</t>
    </r>
    <r>
      <rPr>
        <i/>
        <sz val="10"/>
        <rFont val="Times New Roman"/>
        <family val="1"/>
      </rPr>
      <t xml:space="preserve"> (lit. </t>
    </r>
    <r>
      <rPr>
        <sz val="10"/>
        <rFont val="Courier New"/>
        <family val="3"/>
      </rPr>
      <t>on the hand</t>
    </r>
    <r>
      <rPr>
        <i/>
        <sz val="10"/>
        <rFont val="Times New Roman"/>
        <family val="1"/>
      </rPr>
      <t>) the Nile bank She saw the box in the middle of reeds She sent her maid 
Her maid took it</t>
    </r>
  </si>
  <si>
    <t>Connectives Synecdoche</t>
  </si>
  <si>
    <t>Rashi is explicit and gives other verses as examples</t>
  </si>
  <si>
    <t>Rashi mentions a Midrash that the word holecoth which means walking in this verse means liable to a death penalty. This opinion is based on the Midrash Rabbah. But holecoth only means death when explicitly connected with it as in the expressions walking to death (holecoth lamuth) or walking in the way of the world (holecoth bederech call haaretz) referring to approaching death. It is also only used for death through age not through a crime.  I have explained the word holecoth on Ex02-06a: The simple meaning of the verse is the parallelism: Pharoh's daughter based on the Nile; her maidens serviced her on the Nile bank; She did not believe the Nile a deity and bathed in it; her maidens did believe the Nile a deity and didn't go in; instead they walked (holecoth) on the Nile bank to service her (more strained than if they were in the Nile proper with her)</t>
  </si>
  <si>
    <t>Ex02-05c</t>
  </si>
  <si>
    <r>
      <t xml:space="preserve">Pharoh's daughter went to bathe on the Nile
Her </t>
    </r>
    <r>
      <rPr>
        <sz val="10"/>
        <rFont val="Courier New"/>
        <family val="3"/>
      </rPr>
      <t>maid</t>
    </r>
    <r>
      <rPr>
        <i/>
        <sz val="10"/>
        <rFont val="Times New Roman"/>
        <family val="1"/>
      </rPr>
      <t xml:space="preserve">s were walking on the Nile bank
She saw the box in the middle of reeds
She sent her </t>
    </r>
    <r>
      <rPr>
        <sz val="10"/>
        <rFont val="Courier New"/>
        <family val="3"/>
      </rPr>
      <t>maid</t>
    </r>
    <r>
      <rPr>
        <i/>
        <sz val="10"/>
        <rFont val="Times New Roman"/>
        <family val="1"/>
      </rPr>
      <t xml:space="preserve"> 
Her </t>
    </r>
    <r>
      <rPr>
        <sz val="10"/>
        <rFont val="Courier New"/>
        <family val="3"/>
      </rPr>
      <t>maid</t>
    </r>
    <r>
      <rPr>
        <i/>
        <sz val="10"/>
        <rFont val="Times New Roman"/>
        <family val="1"/>
      </rPr>
      <t xml:space="preserve"> took it</t>
    </r>
  </si>
  <si>
    <t>Grammar Punctuation</t>
  </si>
  <si>
    <t>Rashi gives  a midrash that Pharoh's daughter stretched forth her hand several yards. Rashi defends that this can be based on the wording of the verse. But the midrash itself is reasonable speculation: The statement that her hand was stretched several yards, this is based on the royal custom that royalty had scepter's by which they gave orders (cf. Esther 4:11). The verse shows that Pharoh's daughter thought it silly to regard the Nile as a deity and hence she bathed on it, while her  maids, serviced her from the Nile bank since they believed the Nile was a deity. Pharoh's daughter tolerated this. But she put her foot down about saving the child (contrary to Pharoh's orders to kill babies); she stretched for her scepter indicating it was a direct order with consequences if violated.</t>
  </si>
  <si>
    <t>Ex02-06a</t>
  </si>
  <si>
    <r>
      <t xml:space="preserve">She opened and </t>
    </r>
    <r>
      <rPr>
        <sz val="10"/>
        <rFont val="Courier New"/>
        <family val="3"/>
      </rPr>
      <t>visioned it</t>
    </r>
    <r>
      <rPr>
        <i/>
        <sz val="10"/>
        <rFont val="Times New Roman"/>
        <family val="1"/>
      </rPr>
      <t xml:space="preserve"> (lit. </t>
    </r>
    <r>
      <rPr>
        <sz val="10"/>
        <rFont val="Courier New"/>
        <family val="3"/>
      </rPr>
      <t>saw</t>
    </r>
    <r>
      <rPr>
        <i/>
        <sz val="10"/>
        <rFont val="Times New Roman"/>
        <family val="1"/>
      </rPr>
      <t>), the newborn, and behold the lad was crying, she had mercy on the child thinking 'This child is from the Hebrews'</t>
    </r>
  </si>
  <si>
    <t>Rashi says that the midrashic statement she saw the divine presence with the child is homiletic. Not so. It is based on the nuances of the apposition and is done in all languages. The verse does not say She saw the child, but instead says, She saw him, the child. The use of apposition creates emphasis. Most probably she had a dream about encountering a baby and recognized the Divine presence of the finding when she saw the baby.</t>
  </si>
  <si>
    <t>Ex02-06b</t>
  </si>
  <si>
    <r>
      <t xml:space="preserve">She opened and visioned it (lit. saw), the </t>
    </r>
    <r>
      <rPr>
        <sz val="10"/>
        <rFont val="Courier New"/>
        <family val="3"/>
      </rPr>
      <t>newborn</t>
    </r>
    <r>
      <rPr>
        <i/>
        <sz val="10"/>
        <rFont val="Times New Roman"/>
        <family val="1"/>
      </rPr>
      <t xml:space="preserve">, and behold the </t>
    </r>
    <r>
      <rPr>
        <sz val="10"/>
        <rFont val="Courier New"/>
        <family val="3"/>
      </rPr>
      <t>lad</t>
    </r>
    <r>
      <rPr>
        <i/>
        <sz val="10"/>
        <rFont val="Times New Roman"/>
        <family val="1"/>
      </rPr>
      <t xml:space="preserve"> was crying, she had mercy on the child thinking 'This </t>
    </r>
    <r>
      <rPr>
        <sz val="10"/>
        <rFont val="Courier New"/>
        <family val="3"/>
      </rPr>
      <t>newborn</t>
    </r>
    <r>
      <rPr>
        <i/>
        <sz val="10"/>
        <rFont val="Times New Roman"/>
        <family val="1"/>
      </rPr>
      <t xml:space="preserve"> is from the Hebrews'</t>
    </r>
  </si>
  <si>
    <t>Rashi simply says the crying voice of the newborn was like that of a young child. One opinion in the Midrash Rabbah interprets this as meaning screaming loudly. The Midrash Rabbah demurs to this interpretation by pointing out that it would be disparaging a point noted by the Ramban who gives yet another explanation. I have explained Rashi by appealing to Nazi Germany experiences where children were hushed so as not to given away their location. Her mother used to hush the baby when he cried. The baby's crying in a restrained manner gave an appearance of regality which appealed to the Egyptian princess's emotions</t>
  </si>
  <si>
    <t>Ex02-07a</t>
  </si>
  <si>
    <t>His sister said to Pharoh's daughter, 'Should I go and call a nursing woman from the Hebrew, to wean the child</t>
  </si>
  <si>
    <t>Reasonable fill-in</t>
  </si>
  <si>
    <t>I have given the simple explanation of Rashi as a reasonable speculative fill-in on why Miryam had to make an offer. But Rashi cites moral reasons for the sequence of events: It would be unfitting for Moses who received the Torah and prophesized before God that he should be weaned by Egyptian idolatrous women.</t>
  </si>
  <si>
    <t>Ex02-08a</t>
  </si>
  <si>
    <r>
      <t xml:space="preserve">Pharoh's daughter said, "Go." The </t>
    </r>
    <r>
      <rPr>
        <sz val="10"/>
        <rFont val="Courier New"/>
        <family val="3"/>
      </rPr>
      <t>maiden</t>
    </r>
    <r>
      <rPr>
        <i/>
        <sz val="10"/>
        <rFont val="Times New Roman"/>
        <family val="1"/>
      </rPr>
      <t xml:space="preserve"> went and called the newborns mother</t>
    </r>
  </si>
  <si>
    <t>Rashi appears to be homiletic but his comment that although Miryam was 5 she had the maturity of teenager is based on a double  use of a pronoun and noun. Such a double use creates emphasis and hence the Rashi comment</t>
  </si>
  <si>
    <t>Ex02-09a</t>
  </si>
  <si>
    <r>
      <t>Pharoh's daughter said, '</t>
    </r>
    <r>
      <rPr>
        <sz val="10"/>
        <rFont val="Courier New"/>
        <family val="3"/>
      </rPr>
      <t>Go</t>
    </r>
    <r>
      <rPr>
        <i/>
        <sz val="10"/>
        <rFont val="Times New Roman"/>
        <family val="1"/>
      </rPr>
      <t xml:space="preserve"> and wean this child for me and I will pay you,"</t>
    </r>
  </si>
  <si>
    <t>Grammar - compound verbs</t>
  </si>
  <si>
    <t>Rashi's comment is based on sound grammar: Pharoh's daughter told her to wean the child but to go back home and do it privately so as not to publicized that Pharoh's order had been violated. But Rashi expresses this in the form of a pun. As I explained in my doctoral thesis this is not different than the elementary school teacher saying that principal is the person while principle is the concept because the last 3 letters of principal, pal, refer to a person. No one claims that that is what the teacher believes is the reason. It is just a nice mnemonic to remember the rule which is based on usage. So too here: The Rashi comment is based on grammar but Rashi expresses it as a pun</t>
  </si>
  <si>
    <t>Ex08-02a</t>
  </si>
  <si>
    <r>
      <t xml:space="preserve">The </t>
    </r>
    <r>
      <rPr>
        <sz val="10"/>
        <rFont val="Courier New"/>
        <family val="3"/>
      </rPr>
      <t>frog-herd</t>
    </r>
    <r>
      <rPr>
        <i/>
        <sz val="10"/>
        <rFont val="Times New Roman"/>
        <family val="1"/>
      </rPr>
      <t xml:space="preserve"> went up and covered Egypt</t>
    </r>
  </si>
  <si>
    <t>Grammar - Collective Nouns</t>
  </si>
  <si>
    <t>Rashi is explicit about collective nouns</t>
  </si>
  <si>
    <t>Rashi cites and refutes a homily based on exaggeration that one frog went  up (He could refute this by pointing to all the verses with plural frogs (so there wasn’t just one). Rashi's point is that the frogs acted in unison.</t>
  </si>
  <si>
    <t>Ex08-05a</t>
  </si>
  <si>
    <r>
      <t xml:space="preserve">Try to </t>
    </r>
    <r>
      <rPr>
        <sz val="10"/>
        <rFont val="Courier New"/>
        <family val="3"/>
      </rPr>
      <t>outsmart</t>
    </r>
    <r>
      <rPr>
        <i/>
        <sz val="10"/>
        <rFont val="Times New Roman"/>
        <family val="1"/>
      </rPr>
      <t xml:space="preserve"> me: For when will I [pray] profusely for you ,,,to remove the frogs</t>
    </r>
  </si>
  <si>
    <t>Grammar - Hitpael</t>
  </si>
  <si>
    <t>Ex08-05b</t>
  </si>
  <si>
    <r>
      <t xml:space="preserve"> </t>
    </r>
    <r>
      <rPr>
        <sz val="10"/>
        <rFont val="Courier New"/>
        <family val="3"/>
      </rPr>
      <t>For when</t>
    </r>
    <r>
      <rPr>
        <i/>
        <sz val="10"/>
        <rFont val="Times New Roman"/>
        <family val="1"/>
      </rPr>
      <t xml:space="preserve"> will I [pray] profusely for you…to remove the frogs</t>
    </r>
  </si>
  <si>
    <t>Prepositional Connectives Paragraph Context</t>
  </si>
  <si>
    <t>Ex08X05b</t>
  </si>
  <si>
    <r>
      <t xml:space="preserve">For when will I [pray] </t>
    </r>
    <r>
      <rPr>
        <sz val="10"/>
        <rFont val="Courier New"/>
        <family val="3"/>
      </rPr>
      <t>profusely</t>
    </r>
    <r>
      <rPr>
        <i/>
        <sz val="10"/>
        <rFont val="Times New Roman"/>
        <family val="1"/>
      </rPr>
      <t xml:space="preserve"> for you…to remove the frogs</t>
    </r>
  </si>
  <si>
    <t>Grammar - Verbs, Adverbs</t>
  </si>
  <si>
    <t>There are clearly 2 Rashi comments in this verse: One comment address the prepositional connective "For when" while the other comment addresses the adverbial "profuse"</t>
  </si>
  <si>
    <t>Ex08-06a</t>
  </si>
  <si>
    <t>And He [Pharoh] said, For Tomorrow</t>
  </si>
  <si>
    <t>Ex08-08a</t>
  </si>
  <si>
    <t>Moses left Pharoh and screamed to God concerning the frogs God placed against Pharoh</t>
  </si>
  <si>
    <t>Ex08-10a</t>
  </si>
  <si>
    <r>
      <t xml:space="preserve">They piled them [the dead frogs] </t>
    </r>
    <r>
      <rPr>
        <sz val="10"/>
        <rFont val="Courier New"/>
        <family val="3"/>
      </rPr>
      <t>piles</t>
    </r>
    <r>
      <rPr>
        <i/>
        <sz val="10"/>
        <rFont val="Times New Roman"/>
        <family val="1"/>
      </rPr>
      <t xml:space="preserve"> and </t>
    </r>
    <r>
      <rPr>
        <sz val="10"/>
        <rFont val="Courier New"/>
        <family val="3"/>
      </rPr>
      <t>piles</t>
    </r>
    <r>
      <rPr>
        <i/>
        <sz val="10"/>
        <rFont val="Times New Roman"/>
        <family val="1"/>
      </rPr>
      <t xml:space="preserve"> [lit. masses and masses]</t>
    </r>
  </si>
  <si>
    <t>Ex08-11a</t>
  </si>
  <si>
    <r>
      <t xml:space="preserve">He [God ] </t>
    </r>
    <r>
      <rPr>
        <sz val="10"/>
        <rFont val="Courier New"/>
        <family val="3"/>
      </rPr>
      <t>hardened</t>
    </r>
    <r>
      <rPr>
        <i/>
        <sz val="10"/>
        <rFont val="Times New Roman"/>
        <family val="1"/>
      </rPr>
      <t xml:space="preserve"> his [Pharoh's] heart</t>
    </r>
  </si>
  <si>
    <t>Grammar - Causative</t>
  </si>
  <si>
    <t xml:space="preserve"> 
</t>
  </si>
  <si>
    <t>Nu18-20a</t>
  </si>
  <si>
    <t>Dt18-02a</t>
  </si>
  <si>
    <t>Ex13-05a</t>
  </si>
  <si>
    <t>Ex33-02a</t>
  </si>
  <si>
    <t>Dt20-17a</t>
  </si>
  <si>
    <t>Dt07-01a</t>
  </si>
  <si>
    <t>Ex23-28a</t>
  </si>
  <si>
    <t>Dt18-01b</t>
  </si>
  <si>
    <t>Dt18-01c</t>
  </si>
  <si>
    <t>Dt18-01d</t>
  </si>
  <si>
    <t>Dt18-01e</t>
  </si>
  <si>
    <t>7 nations Jews will inherit</t>
  </si>
  <si>
    <t>See Ex13_05_7NationSpreadsheet.xlsx</t>
  </si>
  <si>
    <t>Rashi Index</t>
  </si>
  <si>
    <t>Ex15-06a</t>
  </si>
  <si>
    <r>
      <t xml:space="preserve">  </t>
    </r>
    <r>
      <rPr>
        <sz val="10"/>
        <rFont val="Courier New"/>
        <family val="3"/>
      </rPr>
      <t>Your right hand</t>
    </r>
    <r>
      <rPr>
        <i/>
        <sz val="10"/>
        <rFont val="Times New Roman"/>
        <family val="1"/>
      </rPr>
      <t xml:space="preserve">, God, is adorned in might
  </t>
    </r>
    <r>
      <rPr>
        <sz val="10"/>
        <rFont val="Courier New"/>
        <family val="3"/>
      </rPr>
      <t>Your right hand</t>
    </r>
    <r>
      <rPr>
        <i/>
        <sz val="10"/>
        <rFont val="Times New Roman"/>
        <family val="1"/>
      </rPr>
      <t>,         breaks the enemy</t>
    </r>
  </si>
  <si>
    <t>Rashi is not explicit and engages in homily</t>
  </si>
  <si>
    <t>We combine Ex15-06a and Ex15-06b</t>
  </si>
  <si>
    <t>Rashi dresses up the simple meaning of the repetition, namely that God's right hand strength is eternal and does not weaken with 2 homilies: (i) God's right hand simultaneously saves Israel and pulverizes the enemy (humans cannot do two functions at once) and (ii) When the Jews do God's will God's left hand becomes his right hand. Our position is that the repetition indicates emphasis; the emphasis contradicts a reader expectation in this case that as in all wars the right hand eventually fatigues. Hence the verse means that God's right hand is perpetually adorned in strength.</t>
  </si>
  <si>
    <t>Ex15-06b</t>
  </si>
  <si>
    <t>See Ex15-06a</t>
  </si>
  <si>
    <t>Ex15-06c</t>
  </si>
  <si>
    <r>
      <t xml:space="preserve">Your right hand, God, is </t>
    </r>
    <r>
      <rPr>
        <sz val="10"/>
        <rFont val="Courier New"/>
        <family val="3"/>
      </rPr>
      <t>(my) adorned</t>
    </r>
    <r>
      <rPr>
        <i/>
        <sz val="10"/>
        <rFont val="Times New Roman"/>
        <family val="1"/>
      </rPr>
      <t xml:space="preserve"> in might
Your right hand,          breaks the enemy</t>
    </r>
  </si>
  <si>
    <t>Grammar - Forms</t>
  </si>
  <si>
    <t>Ex15-06d</t>
  </si>
  <si>
    <t>Your right hand, God, is (my) adorned in might
Your right hand,          smashes the enemy</t>
  </si>
  <si>
    <t>Grammar - Habitual</t>
  </si>
  <si>
    <t>Ex15-07a</t>
  </si>
  <si>
    <r>
      <t xml:space="preserve">Your right hand, God, </t>
    </r>
    <r>
      <rPr>
        <sz val="10"/>
        <rFont val="Courier New"/>
        <family val="3"/>
      </rPr>
      <t>breaks</t>
    </r>
    <r>
      <rPr>
        <i/>
        <sz val="10"/>
        <rFont val="Times New Roman"/>
        <family val="1"/>
      </rPr>
      <t xml:space="preserve"> the enemy
Your great towering, </t>
    </r>
    <r>
      <rPr>
        <sz val="10"/>
        <rFont val="Courier New"/>
        <family val="3"/>
      </rPr>
      <t>demolishes</t>
    </r>
    <r>
      <rPr>
        <i/>
        <sz val="10"/>
        <rFont val="Times New Roman"/>
        <family val="1"/>
      </rPr>
      <t xml:space="preserve"> the enemy
You let your anger go, they are turned into </t>
    </r>
    <r>
      <rPr>
        <sz val="10"/>
        <rFont val="Courier New"/>
        <family val="3"/>
      </rPr>
      <t>stubble</t>
    </r>
  </si>
  <si>
    <t>Ex15-07b</t>
  </si>
  <si>
    <t>See Ex15-06d</t>
  </si>
  <si>
    <t>Ex19-02b</t>
  </si>
  <si>
    <r>
      <t>…</t>
    </r>
    <r>
      <rPr>
        <sz val="10"/>
        <rFont val="Courier New"/>
        <family val="3"/>
      </rPr>
      <t>They</t>
    </r>
    <r>
      <rPr>
        <i/>
        <sz val="10"/>
        <rFont val="Times New Roman"/>
        <family val="1"/>
      </rPr>
      <t xml:space="preserve"> came to Mount Sinai…</t>
    </r>
    <r>
      <rPr>
        <sz val="10"/>
        <rFont val="Courier New"/>
        <family val="3"/>
      </rPr>
      <t>They</t>
    </r>
    <r>
      <rPr>
        <i/>
        <sz val="10"/>
        <rFont val="Times New Roman"/>
        <family val="1"/>
      </rPr>
      <t xml:space="preserve"> journeyed from Refidim, </t>
    </r>
    <r>
      <rPr>
        <sz val="10"/>
        <rFont val="Courier New"/>
        <family val="3"/>
      </rPr>
      <t>They</t>
    </r>
    <r>
      <rPr>
        <i/>
        <sz val="10"/>
        <rFont val="Times New Roman"/>
        <family val="1"/>
      </rPr>
      <t xml:space="preserve"> came to Mount Sinai, </t>
    </r>
    <r>
      <rPr>
        <sz val="10"/>
        <rFont val="Courier New"/>
        <family val="3"/>
      </rPr>
      <t>they</t>
    </r>
    <r>
      <rPr>
        <i/>
        <sz val="10"/>
        <rFont val="Times New Roman"/>
        <family val="1"/>
      </rPr>
      <t xml:space="preserve"> encamped in t</t>
    </r>
    <r>
      <rPr>
        <sz val="10"/>
        <rFont val="Courier New"/>
        <family val="3"/>
      </rPr>
      <t>he</t>
    </r>
    <r>
      <rPr>
        <i/>
        <sz val="10"/>
        <rFont val="Times New Roman"/>
        <family val="1"/>
      </rPr>
      <t xml:space="preserve"> desert, </t>
    </r>
    <r>
      <rPr>
        <sz val="10"/>
        <rFont val="Courier New"/>
        <family val="3"/>
      </rPr>
      <t>he</t>
    </r>
    <r>
      <rPr>
        <i/>
        <sz val="10"/>
        <rFont val="Times New Roman"/>
        <family val="1"/>
      </rPr>
      <t xml:space="preserve"> camped opposite t</t>
    </r>
    <r>
      <rPr>
        <sz val="10"/>
        <rFont val="Courier New"/>
        <family val="3"/>
      </rPr>
      <t>he</t>
    </r>
    <r>
      <rPr>
        <i/>
        <sz val="10"/>
        <rFont val="Times New Roman"/>
        <family val="1"/>
      </rPr>
      <t xml:space="preserve"> mountain</t>
    </r>
  </si>
  <si>
    <t>Grammar - Parallelism</t>
  </si>
  <si>
    <t>Rashi's main point is that the Jews encamped in unison. But adds an additional point that other encampments were with complaints. This additional point (while correct) is not the main point of the text.</t>
  </si>
  <si>
    <t>Lv01-02h</t>
  </si>
  <si>
    <t>When a human amongst you offers an  offering to God, [then] from animals, from cattle and penned animals, you (plural)  shall offer your offerings (plural)</t>
  </si>
  <si>
    <t>Agreement - Plurality-Number</t>
  </si>
  <si>
    <t>Lv01-02i</t>
  </si>
  <si>
    <t>See Lev01-02h</t>
  </si>
  <si>
    <t>These two Rashi comments  (although addressing distinct problems) naturally belong together (Lv01-02h, Lv01-02i)</t>
  </si>
  <si>
    <t>Nu13-22a</t>
  </si>
  <si>
    <r>
      <t xml:space="preserve">   </t>
    </r>
    <r>
      <rPr>
        <sz val="10"/>
        <rFont val="Courier New"/>
        <family val="3"/>
      </rPr>
      <t>They</t>
    </r>
    <r>
      <rPr>
        <i/>
        <sz val="10"/>
        <rFont val="Times New Roman"/>
        <family val="1"/>
      </rPr>
      <t xml:space="preserve"> went up; </t>
    </r>
    <r>
      <rPr>
        <sz val="10"/>
        <rFont val="Courier New"/>
        <family val="3"/>
      </rPr>
      <t>they</t>
    </r>
    <r>
      <rPr>
        <i/>
        <sz val="10"/>
        <rFont val="Times New Roman"/>
        <family val="1"/>
      </rPr>
      <t xml:space="preserve"> spied t</t>
    </r>
    <r>
      <rPr>
        <sz val="10"/>
        <rFont val="Courier New"/>
        <family val="3"/>
      </rPr>
      <t>he</t>
    </r>
    <r>
      <rPr>
        <i/>
        <sz val="10"/>
        <rFont val="Times New Roman"/>
        <family val="1"/>
      </rPr>
      <t xml:space="preserve"> land…; </t>
    </r>
    <r>
      <rPr>
        <sz val="10"/>
        <rFont val="Courier New"/>
        <family val="3"/>
      </rPr>
      <t>they</t>
    </r>
    <r>
      <rPr>
        <i/>
        <sz val="10"/>
        <rFont val="Times New Roman"/>
        <family val="1"/>
      </rPr>
      <t xml:space="preserve"> went up to t</t>
    </r>
    <r>
      <rPr>
        <sz val="10"/>
        <rFont val="Courier New"/>
        <family val="3"/>
      </rPr>
      <t>he</t>
    </r>
    <r>
      <rPr>
        <i/>
        <sz val="10"/>
        <rFont val="Times New Roman"/>
        <family val="1"/>
      </rPr>
      <t xml:space="preserve"> south; </t>
    </r>
    <r>
      <rPr>
        <sz val="10"/>
        <rFont val="Courier New"/>
        <family val="3"/>
      </rPr>
      <t>he</t>
    </r>
    <r>
      <rPr>
        <i/>
        <sz val="10"/>
        <rFont val="Times New Roman"/>
        <family val="1"/>
      </rPr>
      <t xml:space="preserve"> came to C</t>
    </r>
    <r>
      <rPr>
        <sz val="10"/>
        <rFont val="Courier New"/>
        <family val="3"/>
      </rPr>
      <t>he</t>
    </r>
    <r>
      <rPr>
        <i/>
        <sz val="10"/>
        <rFont val="Times New Roman"/>
        <family val="1"/>
      </rPr>
      <t xml:space="preserve">vron; </t>
    </r>
    <r>
      <rPr>
        <sz val="10"/>
        <rFont val="Courier New"/>
        <family val="3"/>
      </rPr>
      <t>they</t>
    </r>
    <r>
      <rPr>
        <i/>
        <sz val="10"/>
        <rFont val="Times New Roman"/>
        <family val="1"/>
      </rPr>
      <t xml:space="preserve"> came to grape-cluster river; </t>
    </r>
    <r>
      <rPr>
        <sz val="10"/>
        <rFont val="Courier New"/>
        <family val="3"/>
      </rPr>
      <t>they</t>
    </r>
    <r>
      <rPr>
        <i/>
        <sz val="10"/>
        <rFont val="Times New Roman"/>
        <family val="1"/>
      </rPr>
      <t xml:space="preserve">  cut a vine…; </t>
    </r>
    <r>
      <rPr>
        <sz val="10"/>
        <rFont val="Courier New"/>
        <family val="3"/>
      </rPr>
      <t>they</t>
    </r>
    <r>
      <rPr>
        <i/>
        <sz val="10"/>
        <rFont val="Times New Roman"/>
        <family val="1"/>
      </rPr>
      <t xml:space="preserve"> carried it  by a pole for two</t>
    </r>
  </si>
  <si>
    <t>Grammar - Agreement - Parallelism</t>
  </si>
  <si>
    <t>Lv18-29a</t>
  </si>
  <si>
    <r>
      <t>(a) Watch my commandments (</t>
    </r>
    <r>
      <rPr>
        <sz val="10"/>
        <rFont val="Courier New"/>
        <family val="3"/>
      </rPr>
      <t>plural</t>
    </r>
    <r>
      <rPr>
        <i/>
        <sz val="10"/>
        <rFont val="Times New Roman"/>
        <family val="1"/>
      </rPr>
      <t>); don’t do these abominations
(b) Don’t be like the former residents (</t>
    </r>
    <r>
      <rPr>
        <sz val="10"/>
        <rFont val="Courier New"/>
        <family val="3"/>
      </rPr>
      <t>plural</t>
    </r>
    <r>
      <rPr>
        <i/>
        <sz val="10"/>
        <rFont val="Times New Roman"/>
        <family val="1"/>
      </rPr>
      <t>) who sinned and were vomited out of the land
© Whoever (</t>
    </r>
    <r>
      <rPr>
        <sz val="10"/>
        <rFont val="Courier New"/>
        <family val="3"/>
      </rPr>
      <t>singular</t>
    </r>
    <r>
      <rPr>
        <i/>
        <sz val="10"/>
        <rFont val="Times New Roman"/>
        <family val="1"/>
      </rPr>
      <t>) does any of these abominations
(d) the souls doing them (</t>
    </r>
    <r>
      <rPr>
        <sz val="10"/>
        <rFont val="Courier New"/>
        <family val="3"/>
      </rPr>
      <t>plural</t>
    </r>
    <r>
      <rPr>
        <i/>
        <sz val="10"/>
        <rFont val="Times New Roman"/>
        <family val="1"/>
      </rPr>
      <t>) will be cut off from their nation
(e) Watch my commandments (</t>
    </r>
    <r>
      <rPr>
        <sz val="10"/>
        <rFont val="Courier New"/>
        <family val="3"/>
      </rPr>
      <t>plural</t>
    </r>
    <r>
      <rPr>
        <i/>
        <sz val="10"/>
        <rFont val="Times New Roman"/>
        <family val="1"/>
      </rPr>
      <t>)</t>
    </r>
  </si>
  <si>
    <t>Grammar - Agreement- Parallelism</t>
  </si>
  <si>
    <t>Lv18-29b</t>
  </si>
  <si>
    <t>See Lv18-29a</t>
  </si>
  <si>
    <t>Ex21-02a</t>
  </si>
  <si>
    <r>
      <t xml:space="preserve">*Ex21-02 When you </t>
    </r>
    <r>
      <rPr>
        <sz val="10"/>
        <rFont val="Courier New"/>
        <family val="3"/>
      </rPr>
      <t>buy</t>
    </r>
    <r>
      <rPr>
        <i/>
        <sz val="10"/>
        <rFont val="Times New Roman"/>
        <family val="1"/>
      </rPr>
      <t xml:space="preserve"> a Jewish slave…
*Ex22-02 ..if he can't pay for this theft he is </t>
    </r>
    <r>
      <rPr>
        <sz val="10"/>
        <rFont val="Courier New"/>
        <family val="3"/>
      </rPr>
      <t>sold</t>
    </r>
    <r>
      <rPr>
        <i/>
        <sz val="10"/>
        <rFont val="Times New Roman"/>
        <family val="1"/>
      </rPr>
      <t xml:space="preserve"> to pay if off
* Lv25-39 If your fellow brother </t>
    </r>
    <r>
      <rPr>
        <sz val="10"/>
        <rFont val="Courier New"/>
        <family val="3"/>
      </rPr>
      <t>impoverishes</t>
    </r>
    <r>
      <rPr>
        <i/>
        <sz val="10"/>
        <rFont val="Times New Roman"/>
        <family val="1"/>
      </rPr>
      <t xml:space="preserve"> and is </t>
    </r>
    <r>
      <rPr>
        <sz val="10"/>
        <rFont val="Courier New"/>
        <family val="3"/>
      </rPr>
      <t>sold</t>
    </r>
    <r>
      <rPr>
        <i/>
        <sz val="10"/>
        <rFont val="Times New Roman"/>
        <family val="1"/>
      </rPr>
      <t xml:space="preserve"> to you…like  a worker
* Dt15-07….When there is a </t>
    </r>
    <r>
      <rPr>
        <sz val="10"/>
        <rFont val="Courier New"/>
        <family val="3"/>
      </rPr>
      <t>poor</t>
    </r>
    <r>
      <rPr>
        <i/>
        <sz val="10"/>
        <rFont val="Times New Roman"/>
        <family val="1"/>
      </rPr>
      <t xml:space="preserve"> person among you….Dt15-11 for poverty will not stop
* Dt15-12 When your Jewish brother is </t>
    </r>
    <r>
      <rPr>
        <sz val="10"/>
        <rFont val="Courier New"/>
        <family val="3"/>
      </rPr>
      <t>sold</t>
    </r>
    <r>
      <rPr>
        <i/>
        <sz val="10"/>
        <rFont val="Times New Roman"/>
        <family val="1"/>
      </rPr>
      <t xml:space="preserve"> to you....</t>
    </r>
  </si>
  <si>
    <t>Parallelism - non consecutive</t>
  </si>
  <si>
    <t>Ex21-02b</t>
  </si>
  <si>
    <t>See Ex21-02a</t>
  </si>
  <si>
    <t>I have combined Ex21-02a and Ex21-02b since they are two comments that derive from the same parallelism.</t>
  </si>
  <si>
    <t>Ex21-02c</t>
  </si>
  <si>
    <r>
      <t xml:space="preserve">….he (the slave) shall work 6 years and on the 7th he will go without debt </t>
    </r>
    <r>
      <rPr>
        <sz val="10"/>
        <rFont val="Courier New"/>
        <family val="3"/>
      </rPr>
      <t>completely</t>
    </r>
    <r>
      <rPr>
        <i/>
        <sz val="10"/>
        <rFont val="Times New Roman"/>
        <family val="1"/>
      </rPr>
      <t xml:space="preserve"> (lit. </t>
    </r>
    <r>
      <rPr>
        <sz val="10"/>
        <rFont val="Courier New"/>
        <family val="3"/>
      </rPr>
      <t>to the</t>
    </r>
    <r>
      <rPr>
        <i/>
        <sz val="10"/>
        <rFont val="Times New Roman"/>
        <family val="1"/>
      </rPr>
      <t xml:space="preserve">) </t>
    </r>
    <r>
      <rPr>
        <sz val="10"/>
        <rFont val="Courier New"/>
        <family val="3"/>
      </rPr>
      <t>free(dom)</t>
    </r>
  </si>
  <si>
    <t>Grammar - articles</t>
  </si>
  <si>
    <t>Ex21-03a</t>
  </si>
  <si>
    <r>
      <t xml:space="preserve">If he comes [into slavery] by </t>
    </r>
    <r>
      <rPr>
        <sz val="10"/>
        <rFont val="Courier New"/>
        <family val="3"/>
      </rPr>
      <t>himself</t>
    </r>
    <r>
      <rPr>
        <i/>
        <sz val="10"/>
        <rFont val="Times New Roman"/>
        <family val="1"/>
      </rPr>
      <t xml:space="preserve"> [lit. </t>
    </r>
    <r>
      <rPr>
        <sz val="10"/>
        <rFont val="Courier New"/>
        <family val="3"/>
      </rPr>
      <t>with his body</t>
    </r>
    <r>
      <rPr>
        <i/>
        <sz val="10"/>
        <rFont val="Times New Roman"/>
        <family val="1"/>
      </rPr>
      <t xml:space="preserve">] then he leaves by </t>
    </r>
    <r>
      <rPr>
        <sz val="10"/>
        <rFont val="Courier New"/>
        <family val="3"/>
      </rPr>
      <t>himself</t>
    </r>
  </si>
  <si>
    <t>Ex21-03b</t>
  </si>
  <si>
    <t>When you buy a Jewish slave
*(I) IF he come in by himself, the leaves by himself  
* (II)  IF he comes with a wife,  she leaves with him
* (III)  IF his master gives him a wife and they have a family, the wife and family belong to the master but he leaves by himself
* (IV) IF he repeatedly says: I like my master, my non-Jewish wife and family; I will not leave for freedom...his master brings him  to court..</t>
  </si>
  <si>
    <t>Bullets</t>
  </si>
  <si>
    <t>In my article, Biblical Formatting, I explain that the Biblical authors used repeated keywords (like IF) to indicate what modern authors write as bullets. So a passage with repeated keywords should be read as a bulleted passage. Ex21-01:06 has 4 bullets as shown: (I) enters by himself (II) enters married (III) Marries a non-Jewish slave while in slavery (IV) doesn't want to leave. As in English, a bulleted passage indicates that each bulleted item is distinct. From this, Rashi infers three inferences which enter four of his comments:[continued in Ex21-03b]</t>
  </si>
  <si>
    <t>Ex21-03c</t>
  </si>
  <si>
    <t>See Ex21-03b</t>
  </si>
  <si>
    <t>[Continued from Ex21-03b] (i) Bullets I and III are distinct: So if a person enters slavery without a wife (I) his master cannot give him a non-Jewish wife (III) since giving him a non-Jewish slave requires he at least already be married (II).
(ii) From the contrast that in (II) his wife leaves with him while in (III) his wife is owned by the master, Rashi infers that the wife mentioned in (II) is a Jewish (free) woman while the wife mentioned in (III) is a non-Jewish slave. 
(iii) In (IV) when the slave says I like my wife the slave must be referring to the non-Jewish wife mentioned in (III) who will not leave with him (since if he likes his Jewish wife, mentioned in bullet (II), she is leaving with him).</t>
  </si>
  <si>
    <t>Ex21-03d</t>
  </si>
  <si>
    <t>*Ex21-03 If he enters slavery with a wife, then she leaves with him.
*Lv25-40 He [the slave] will relate to you like a worker</t>
  </si>
  <si>
    <t>Ex21-04a</t>
  </si>
  <si>
    <t>Ex21-05a</t>
  </si>
  <si>
    <t>Ex25-28a</t>
  </si>
  <si>
    <t>…make poles….the Temple-Table will be carried by them.</t>
  </si>
  <si>
    <t>Grammar - Passive</t>
  </si>
  <si>
    <t>Link to Explanation of Rashi Comment</t>
  </si>
  <si>
    <t>Ex25-29a</t>
  </si>
  <si>
    <t>Make its molds, trays, prop stands, and rod aerators</t>
  </si>
  <si>
    <t xml:space="preserve"> Link to Explanation of the Rashi Comment</t>
  </si>
  <si>
    <t>Explicit in Rashi's commentary on TB Menacoth 97a but not explicit in Chumash!</t>
  </si>
  <si>
    <t>Ex25-29b</t>
  </si>
  <si>
    <t>See Ex25-29a</t>
  </si>
  <si>
    <t>Ex25-29c</t>
  </si>
  <si>
    <t>Ex25-29d</t>
  </si>
  <si>
    <t>Ex25-29e</t>
  </si>
  <si>
    <t>Ex25-30a</t>
  </si>
  <si>
    <t xml:space="preserve">Continuously place on the Temple-Table face-bread before Me. </t>
  </si>
  <si>
    <t>Etymology - Form</t>
  </si>
  <si>
    <t>Link to Explanation of the Rashi Comment</t>
  </si>
  <si>
    <t>Ex28-31a</t>
  </si>
  <si>
    <t>Make the suit (me'il) of the vest (breast plate) entirely azure</t>
  </si>
  <si>
    <t>Grammar --&gt; Construct State</t>
  </si>
  <si>
    <t>Ex28-31b</t>
  </si>
  <si>
    <t xml:space="preserve"> Synonyms, Parallelism</t>
  </si>
  <si>
    <t>Ex28-32a</t>
  </si>
  <si>
    <t>And the mouth of its head shall be inside it, woven, like the mouth of armor shields, it should not be torn. And make on its hem, azure, purple, wool-died pomegranates with golden hammers.</t>
  </si>
  <si>
    <t>Ex28-32b</t>
  </si>
  <si>
    <t>Ex28-32c</t>
  </si>
  <si>
    <t xml:space="preserve">Ex28-33a </t>
  </si>
  <si>
    <t>Ex28-33b</t>
  </si>
  <si>
    <t xml:space="preserve">Ex28-32d </t>
  </si>
  <si>
    <r>
      <t xml:space="preserve">And the mouth of its head shall be inside it, woven, like the mouth of armor shields, </t>
    </r>
    <r>
      <rPr>
        <i/>
        <u/>
        <sz val="12"/>
        <rFont val="Times New Roman"/>
        <family val="1"/>
      </rPr>
      <t>it should not be torn.</t>
    </r>
  </si>
  <si>
    <t xml:space="preserve">Ex28-34a </t>
  </si>
  <si>
    <r>
      <t xml:space="preserve">(The hem of the priestly azure suit should consist of ) pomegranates and golden anvils </t>
    </r>
    <r>
      <rPr>
        <i/>
        <u/>
        <sz val="12"/>
        <rFont val="Times New Roman"/>
        <family val="1"/>
      </rPr>
      <t>inside</t>
    </r>
    <r>
      <rPr>
        <i/>
        <sz val="12"/>
        <rFont val="Times New Roman"/>
        <family val="1"/>
      </rPr>
      <t xml:space="preserve"> them. A golden anvil </t>
    </r>
    <r>
      <rPr>
        <i/>
        <u/>
        <sz val="12"/>
        <rFont val="Times New Roman"/>
        <family val="1"/>
      </rPr>
      <t>and</t>
    </r>
    <r>
      <rPr>
        <i/>
        <sz val="12"/>
        <rFont val="Times New Roman"/>
        <family val="1"/>
      </rPr>
      <t xml:space="preserve"> pomegranate, a gold anvil and pomegranate on the hems of the priestly azure suit surrounding it.</t>
    </r>
  </si>
  <si>
    <t>Meaning -&gt; Synecdoche, Grammar -&gt; Connective words</t>
  </si>
  <si>
    <t>Ex28-33d</t>
  </si>
  <si>
    <t>Ex34-29a</t>
  </si>
  <si>
    <r>
      <t xml:space="preserve">When Moses went down </t>
    </r>
    <r>
      <rPr>
        <i/>
        <u/>
        <sz val="12"/>
        <rFont val="Times New Roman"/>
        <family val="1"/>
      </rPr>
      <t xml:space="preserve">from the mountain </t>
    </r>
    <r>
      <rPr>
        <i/>
        <sz val="12"/>
        <rFont val="Times New Roman"/>
        <family val="1"/>
      </rPr>
      <t>he did not know that his face-image had become blinding</t>
    </r>
  </si>
  <si>
    <t>Paragraph Continuation</t>
  </si>
  <si>
    <t>Ex34-29b</t>
  </si>
  <si>
    <r>
      <t xml:space="preserve"> </t>
    </r>
    <r>
      <rPr>
        <i/>
        <sz val="12"/>
        <rFont val="Times New Roman"/>
        <family val="1"/>
      </rPr>
      <t xml:space="preserve">When Moses went down from the mountain he did not know that his face-image had become </t>
    </r>
    <r>
      <rPr>
        <i/>
        <u/>
        <sz val="12"/>
        <rFont val="Times New Roman"/>
        <family val="1"/>
      </rPr>
      <t>blinding.</t>
    </r>
  </si>
  <si>
    <t>Figures of Speech</t>
  </si>
  <si>
    <r>
      <t xml:space="preserve">Rashi cites a Midrash as to </t>
    </r>
    <r>
      <rPr>
        <i/>
        <sz val="10"/>
        <rFont val="Times New Roman"/>
        <family val="1"/>
      </rPr>
      <t xml:space="preserve">why </t>
    </r>
    <r>
      <rPr>
        <sz val="10"/>
        <rFont val="Times New Roman"/>
        <family val="1"/>
      </rPr>
      <t xml:space="preserve">Moses merited this. This Midrash supplements his </t>
    </r>
    <r>
      <rPr>
        <i/>
        <sz val="10"/>
        <rFont val="Times New Roman"/>
        <family val="1"/>
      </rPr>
      <t xml:space="preserve">peshat </t>
    </r>
    <r>
      <rPr>
        <sz val="10"/>
        <rFont val="Times New Roman"/>
        <family val="1"/>
      </rPr>
      <t xml:space="preserve">explanation that </t>
    </r>
    <r>
      <rPr>
        <i/>
        <sz val="10"/>
        <rFont val="Times New Roman"/>
        <family val="1"/>
      </rPr>
      <t xml:space="preserve">horned </t>
    </r>
    <r>
      <rPr>
        <sz val="10"/>
        <rFont val="Times New Roman"/>
        <family val="1"/>
      </rPr>
      <t xml:space="preserve">means </t>
    </r>
    <r>
      <rPr>
        <i/>
        <sz val="10"/>
        <rFont val="Times New Roman"/>
        <family val="1"/>
      </rPr>
      <t>blinding.</t>
    </r>
  </si>
  <si>
    <t>Ex34-30a</t>
  </si>
  <si>
    <r>
      <t xml:space="preserve">The Jewish people saw that Moses face-image was blinding and </t>
    </r>
    <r>
      <rPr>
        <i/>
        <u/>
        <sz val="12"/>
        <rFont val="Times New Roman"/>
        <family val="1"/>
      </rPr>
      <t>were afraid to come near him</t>
    </r>
    <r>
      <rPr>
        <i/>
        <sz val="12"/>
        <rFont val="Times New Roman"/>
        <family val="1"/>
      </rPr>
      <t>.</t>
    </r>
  </si>
  <si>
    <t>Ex34-31a</t>
  </si>
  <si>
    <r>
      <t xml:space="preserve">Moses called to them; Aaron and the </t>
    </r>
    <r>
      <rPr>
        <i/>
        <u/>
        <sz val="12"/>
        <rFont val="Times New Roman"/>
        <family val="1"/>
      </rPr>
      <t>princes in the congregation</t>
    </r>
    <r>
      <rPr>
        <i/>
        <sz val="12"/>
        <rFont val="Times New Roman"/>
        <family val="1"/>
      </rPr>
      <t xml:space="preserve"> returned and Moses spoke to them. Afterwards, the entire Jewish people came; Moses commanded them everything that God commanded him on Mount Sinai.</t>
    </r>
  </si>
  <si>
    <t>Synonyms (Prepositions)</t>
  </si>
  <si>
    <t>Ex34-31b</t>
  </si>
  <si>
    <r>
      <t xml:space="preserve">[The congregation was afraid to come to Moses because his face-image was blinding] </t>
    </r>
    <r>
      <rPr>
        <i/>
        <sz val="12"/>
        <rFont val="Times New Roman"/>
        <family val="1"/>
      </rPr>
      <t xml:space="preserve">Moses called to them; Aaron and the princes in the congregation returned and Moses </t>
    </r>
    <r>
      <rPr>
        <i/>
        <u/>
        <sz val="12"/>
        <rFont val="Times New Roman"/>
        <family val="1"/>
      </rPr>
      <t>spoke</t>
    </r>
    <r>
      <rPr>
        <i/>
        <sz val="12"/>
        <rFont val="Times New Roman"/>
        <family val="1"/>
      </rPr>
      <t xml:space="preserve"> to them. </t>
    </r>
    <r>
      <rPr>
        <i/>
        <u/>
        <sz val="12"/>
        <rFont val="Times New Roman"/>
        <family val="1"/>
      </rPr>
      <t>Afterwards</t>
    </r>
    <r>
      <rPr>
        <i/>
        <sz val="12"/>
        <rFont val="Times New Roman"/>
        <family val="1"/>
      </rPr>
      <t xml:space="preserve">, the entire Jewish people </t>
    </r>
    <r>
      <rPr>
        <i/>
        <u/>
        <sz val="12"/>
        <rFont val="Times New Roman"/>
        <family val="1"/>
      </rPr>
      <t>approached</t>
    </r>
    <r>
      <rPr>
        <i/>
        <sz val="12"/>
        <rFont val="Times New Roman"/>
        <family val="1"/>
      </rPr>
      <t xml:space="preserve"> Moses </t>
    </r>
    <r>
      <rPr>
        <i/>
        <u/>
        <sz val="12"/>
        <rFont val="Times New Roman"/>
        <family val="1"/>
      </rPr>
      <t>commanded</t>
    </r>
    <r>
      <rPr>
        <i/>
        <sz val="12"/>
        <rFont val="Times New Roman"/>
        <family val="1"/>
      </rPr>
      <t xml:space="preserve"> them everything that God commanded him on Mount Sinai.</t>
    </r>
  </si>
  <si>
    <t>Ex34-32a</t>
  </si>
  <si>
    <t>Ex28-34a</t>
  </si>
  <si>
    <t>Ex34-27a</t>
  </si>
  <si>
    <r>
      <t xml:space="preserve">God said to Moses, </t>
    </r>
    <r>
      <rPr>
        <i/>
        <u/>
        <sz val="12"/>
        <rFont val="Times New Roman"/>
        <family val="1"/>
      </rPr>
      <t>write down for yourself these words</t>
    </r>
    <r>
      <rPr>
        <i/>
        <sz val="12"/>
        <rFont val="Times New Roman"/>
        <family val="1"/>
      </rPr>
      <t xml:space="preserve">, because by </t>
    </r>
    <r>
      <rPr>
        <i/>
        <u/>
        <sz val="12"/>
        <rFont val="Times New Roman"/>
        <family val="1"/>
      </rPr>
      <t xml:space="preserve">these words </t>
    </r>
    <r>
      <rPr>
        <i/>
        <sz val="12"/>
        <rFont val="Times New Roman"/>
        <family val="1"/>
      </rPr>
      <t>I have made a contract with you and Israel</t>
    </r>
  </si>
  <si>
    <t>Pronoun Omissions</t>
  </si>
  <si>
    <t>List of 41 items</t>
  </si>
  <si>
    <t>Reference - Matching</t>
  </si>
  <si>
    <t xml:space="preserve">Ex35-12a </t>
  </si>
  <si>
    <t xml:space="preserve">Ex35-13a </t>
  </si>
  <si>
    <t xml:space="preserve">Ex35-14a </t>
  </si>
  <si>
    <t xml:space="preserve">Ex35-14b </t>
  </si>
  <si>
    <t xml:space="preserve">Ex35-14c </t>
  </si>
  <si>
    <t xml:space="preserve">Ex35-15a </t>
  </si>
  <si>
    <t>Ex35-17a</t>
  </si>
  <si>
    <t>The courtyard, its pillars and its supports</t>
  </si>
  <si>
    <t>Grammar - Gender agreement</t>
  </si>
  <si>
    <t xml:space="preserve">Ex35-17b  </t>
  </si>
  <si>
    <t xml:space="preserve">Ex35-18a </t>
  </si>
  <si>
    <t>Ex35-18a and Ex35-18b should form one Rashi comment. See the posting for further details.</t>
  </si>
  <si>
    <t xml:space="preserve">Ex35-18b </t>
  </si>
  <si>
    <t>Ex35-19a</t>
  </si>
  <si>
    <t>Ex31-10a</t>
  </si>
  <si>
    <t>The SeRaD garments</t>
  </si>
  <si>
    <t>Word Meaning</t>
  </si>
  <si>
    <t>Lv02-01a</t>
  </si>
  <si>
    <t>When one of the masses offers a Minchah offering: pure will be his offering; he will pour on it oil, and place on it frankincense. He brings it to the priest who takes a fistful…</t>
  </si>
  <si>
    <t>Lv02-01b</t>
  </si>
  <si>
    <t>When one of the masses offers a Minchah offering: pure will be his offering; he will pour on it oil, and place on it frankincense.</t>
  </si>
  <si>
    <t>Paragraph Bullets</t>
  </si>
  <si>
    <t>Lv02-01c</t>
  </si>
  <si>
    <t>Cross References</t>
  </si>
  <si>
    <t>Lv02-01d</t>
  </si>
  <si>
    <t>Lv02-01e</t>
  </si>
  <si>
    <t>See Lv02-01d</t>
  </si>
  <si>
    <t>Lv02-01d and Lv02-01e were combined because they are part of one parallel comparison</t>
  </si>
  <si>
    <t>Lv02-01f</t>
  </si>
  <si>
    <t>Lv02-01f and Lv02-02a were combined because they are part of one parallel comparison</t>
  </si>
  <si>
    <t>Lv02-02a</t>
  </si>
  <si>
    <t>See Lv02-01f</t>
  </si>
  <si>
    <t>Lv02-02b</t>
  </si>
  <si>
    <t>He brings it [the Minchah] to the priests, he fists from there a full fistful from its flour and oil besides [lit. on top of] its frankincense, and the priest offers its memorable on the altar roasted restful scent to God. And the remainder of the Minchah, to Aaron and to his sons, holy of holies from the roasts of God.</t>
  </si>
  <si>
    <t>Lv02-02c</t>
  </si>
  <si>
    <t>Lv02-02d</t>
  </si>
  <si>
    <t>Lv02-02e</t>
  </si>
  <si>
    <t>Lv02-02g</t>
  </si>
  <si>
    <t xml:space="preserve">  </t>
  </si>
  <si>
    <t>Lv02-02f</t>
  </si>
  <si>
    <t>I have combined the Rashis in Lv02-02c and Lv02-02f since they are comments on the same word. Interestingly Rashi himself lists two comments in Lv02-02c and a 3rd one in Lv02-02f</t>
  </si>
  <si>
    <t>Lv02-03a</t>
  </si>
  <si>
    <t>Lv02-03b</t>
  </si>
  <si>
    <t>Cross References (Intertextuality)</t>
  </si>
  <si>
    <t>Lv02-03c</t>
  </si>
  <si>
    <t>Lv09-22a</t>
  </si>
  <si>
    <t>Aaron lifted his hands towards the nation and blessed them; he then went down after completing the sin and peace offerings Moses &amp; Aaron…They blessed the nation and the honor of God appeared to the entire nation A fire went forth from God and consumed the elevation offering and the fats; the nation saw and murmured in praise</t>
  </si>
  <si>
    <t xml:space="preserve">Parallelism, Bullets, Word Meaning, Reading Literacy, </t>
  </si>
  <si>
    <t>We have combined 4 Rashi comments because they all go together</t>
  </si>
  <si>
    <t>Lv09-22b</t>
  </si>
  <si>
    <t>See Lv09-22a</t>
  </si>
  <si>
    <t>Lv09-23b</t>
  </si>
  <si>
    <t>Lv09-24a</t>
  </si>
  <si>
    <t>Lv10-02a</t>
  </si>
  <si>
    <t>The descendants of Aaron, Nadav and Avihu, each took his staff, and put fires and incense on them, they then offered a foreign fire that (God) had not commanded them.  A fire went forth from God and consumed them; they died in the presence of God</t>
  </si>
  <si>
    <t>Rashi cites 2 Midrashic opinions on the reasons for the deaths of Aaron's children. There are in fact about half a dozen. I show my unique approach of integrating these approaches together into a unified whole and the benefits of such integration.</t>
  </si>
  <si>
    <t>Lv10-03a</t>
  </si>
  <si>
    <t>Moses said to Aaron, this is what God had said: Through my close ones I will sanctify myself and thereby gain honor on the nation, and Aaron was silent.</t>
  </si>
  <si>
    <t>Generalization</t>
  </si>
  <si>
    <t>Rashi engages in startling re-writing of verses. I offer a novel explanation, consistent with the Peshat and other Midrashim. I argue that the verses don't mean what Rashi says they mean; rather Rashi is advocating distorting verses and exaggerating when comforting mouners. As mentiond, there are other precedents for encouraging mis-statements for the sake of truth</t>
  </si>
  <si>
    <t>Lv10-03c</t>
  </si>
  <si>
    <t>See Lv10-03a</t>
  </si>
  <si>
    <t>Lv10-03d</t>
  </si>
  <si>
    <t>Lv13-18a</t>
  </si>
  <si>
    <t>Lv13-19a</t>
  </si>
  <si>
    <t>See Lv13-18a</t>
  </si>
  <si>
    <t>Lv13-23b</t>
  </si>
  <si>
    <r>
      <t xml:space="preserve">Lv13-23b and Lv13-23c both address the meaning of </t>
    </r>
    <r>
      <rPr>
        <i/>
        <sz val="10"/>
        <rFont val="Times New Roman"/>
        <family val="1"/>
      </rPr>
      <t xml:space="preserve">tzareveth. </t>
    </r>
    <r>
      <rPr>
        <sz val="10"/>
        <rFont val="Times New Roman"/>
        <family val="1"/>
      </rPr>
      <t>Hence I have combined then into one Rashi comment</t>
    </r>
  </si>
  <si>
    <t>Lv13-23c</t>
  </si>
  <si>
    <t>Lv13-18b</t>
  </si>
  <si>
    <t>Paragraph Cohesion</t>
  </si>
  <si>
    <t>Lv13-22a</t>
  </si>
  <si>
    <t>Lv13-20a</t>
  </si>
  <si>
    <t>Lv13-23a</t>
  </si>
  <si>
    <t>Word Meaning - Synecdoche</t>
  </si>
  <si>
    <t>Lv19-32a</t>
  </si>
  <si>
    <t>Lv19-32b</t>
  </si>
  <si>
    <t>Lv19x32b</t>
  </si>
  <si>
    <t>Lv25-17a</t>
  </si>
  <si>
    <t>Lv25-36b</t>
  </si>
  <si>
    <t>Lv19-33a</t>
  </si>
  <si>
    <t>Lv19-34a</t>
  </si>
  <si>
    <t>Ex22-20a</t>
  </si>
  <si>
    <t>Ex22-20b</t>
  </si>
  <si>
    <t>Ex22-20c</t>
  </si>
  <si>
    <t>Before a sit-in (shut in) stand</t>
  </si>
  <si>
    <t>honor the presence of Torah seniority people</t>
  </si>
  <si>
    <t>Fear your Lord, I am God</t>
  </si>
  <si>
    <t>Don't abuse one another Fear your Lord I am God</t>
  </si>
  <si>
    <t>Don't take interest on loans, Fear your Lord I am God</t>
  </si>
  <si>
    <t>Don't abuse non-citizens</t>
  </si>
  <si>
    <t>Ex23-09a</t>
  </si>
  <si>
    <t>Ex23-09b</t>
  </si>
  <si>
    <t>Because you were non-citizens in Egypt</t>
  </si>
  <si>
    <t>Don't abuse non citizens</t>
  </si>
  <si>
    <t>Don’t tease non-citizens</t>
  </si>
  <si>
    <t>Because you what non-citizenship feels like since you were non-citizens in Egypt</t>
  </si>
  <si>
    <t>Cross Reference, Intertextuality, Context</t>
  </si>
  <si>
    <t>Unifying Explanation</t>
  </si>
  <si>
    <t>Lv19-32a, Lv19-32, Ex22-20a, Ex22-20b, Ex22-20c, Ex23-09a, Ex23-09b are treated as one Rashi comment since the verses are all stating the same thing.</t>
  </si>
  <si>
    <t>We treat Lv19-32b, Lv25-17a. Lv25-36b, are one Rashi since Rashi offers a unifying explanation of all the Rashis</t>
  </si>
  <si>
    <t>Rashi is explicit on the many verses all speaking about non-citizens the basis for the intertextuality and cross references</t>
  </si>
  <si>
    <t>Certain comments in Rashi appearing homiletic come from a corruption of the Rashi text which we fully explain</t>
  </si>
  <si>
    <t>Don't cramp non citizens</t>
  </si>
  <si>
    <t>Rashi offers two explanations. I show that the first is oversimplistic, since it explains only one of the five verses while the 2nd one is the true simple straightforward meaning since it explains all five verses.</t>
  </si>
  <si>
    <t>Lv21-07a</t>
  </si>
  <si>
    <t>Dt13-07f</t>
  </si>
  <si>
    <t>Dt23-18a</t>
  </si>
  <si>
    <t>Dt23-18b</t>
  </si>
  <si>
    <t>Lv21-07b</t>
  </si>
  <si>
    <t>Lv21-14a</t>
  </si>
  <si>
    <t xml:space="preserve">Lv21-15a  </t>
  </si>
  <si>
    <t>Rabbi Ishmael Style Rules</t>
  </si>
  <si>
    <t>Lv21-15a</t>
  </si>
  <si>
    <t>Grammar Apposition</t>
  </si>
  <si>
    <t>There are two comments on this verse; one by Rashi and one by the Talmud</t>
  </si>
  <si>
    <t>Lv25-14a</t>
  </si>
  <si>
    <t>Lv25x14a</t>
  </si>
  <si>
    <t>Lv25-14b</t>
  </si>
  <si>
    <t>Lv25-15a</t>
  </si>
  <si>
    <t>Lv25x15a</t>
  </si>
  <si>
    <t>Lv25-16a</t>
  </si>
  <si>
    <t>Lv25-16b</t>
  </si>
  <si>
    <t xml:space="preserve">Lv25-17a </t>
  </si>
  <si>
    <t>sell to your colleague ||buy from your colleague's HAND</t>
  </si>
  <si>
    <t>Don't abuse See Lv25-17a</t>
  </si>
  <si>
    <t>Increase the [price of the] sale</t>
  </si>
  <si>
    <t>Decrease the [price of the] sale</t>
  </si>
  <si>
    <t>Word meaning  - Idiom</t>
  </si>
  <si>
    <t>He sells a number produces || by the number of the YEARS of produces</t>
  </si>
  <si>
    <t>Plurality</t>
  </si>
  <si>
    <r>
      <t xml:space="preserve">Rashi explains that the repeated use of the plural </t>
    </r>
    <r>
      <rPr>
        <i/>
        <sz val="11"/>
        <color theme="1"/>
        <rFont val="Aptos Narrow"/>
        <family val="2"/>
        <scheme val="minor"/>
      </rPr>
      <t xml:space="preserve">years </t>
    </r>
    <r>
      <rPr>
        <sz val="11"/>
        <color theme="1"/>
        <rFont val="Aptos Narrow"/>
        <family val="2"/>
        <scheme val="minor"/>
      </rPr>
      <t xml:space="preserve">indicates a minimum of 2 years (You can sell a field with 2 produce years left to the Jubilee but cannot sell a field with 1 produce year left). The is the straightforward meaning of the text, the peshat. However, Rashi calls it </t>
    </r>
    <r>
      <rPr>
        <i/>
        <sz val="11"/>
        <color theme="1"/>
        <rFont val="Aptos Narrow"/>
        <family val="2"/>
        <scheme val="minor"/>
      </rPr>
      <t xml:space="preserve">derash, nuanced, </t>
    </r>
    <r>
      <rPr>
        <sz val="11"/>
        <color theme="1"/>
        <rFont val="Aptos Narrow"/>
        <family val="2"/>
        <scheme val="minor"/>
      </rPr>
      <t>because the inference is made after examining all occurrences of years in the text.</t>
    </r>
  </si>
  <si>
    <r>
      <t xml:space="preserve">Rashi explains that the repeated use of </t>
    </r>
    <r>
      <rPr>
        <i/>
        <sz val="11"/>
        <color theme="1"/>
        <rFont val="Aptos Narrow"/>
        <family val="2"/>
        <scheme val="minor"/>
      </rPr>
      <t xml:space="preserve">colleagues </t>
    </r>
    <r>
      <rPr>
        <sz val="11"/>
        <color theme="1"/>
        <rFont val="Aptos Narrow"/>
        <family val="2"/>
        <scheme val="minor"/>
      </rPr>
      <t xml:space="preserve">(instead of using a pronoun) places emphasis that commerce should preferably be done with your Jewish colleagues. This is ths straightforward meaning of the text, </t>
    </r>
    <r>
      <rPr>
        <i/>
        <sz val="11"/>
        <color theme="1"/>
        <rFont val="Aptos Narrow"/>
        <family val="2"/>
        <scheme val="minor"/>
      </rPr>
      <t>the peshat</t>
    </r>
    <r>
      <rPr>
        <sz val="11"/>
        <color theme="1"/>
        <rFont val="Aptos Narrow"/>
        <family val="2"/>
        <scheme val="minor"/>
      </rPr>
      <t xml:space="preserve">. However, Rashi calls it </t>
    </r>
    <r>
      <rPr>
        <i/>
        <sz val="11"/>
        <color theme="1"/>
        <rFont val="Aptos Narrow"/>
        <family val="2"/>
        <scheme val="minor"/>
      </rPr>
      <t xml:space="preserve">derash, nunaced, </t>
    </r>
    <r>
      <rPr>
        <sz val="11"/>
        <color theme="1"/>
        <rFont val="Aptos Narrow"/>
        <family val="2"/>
        <scheme val="minor"/>
      </rPr>
      <t xml:space="preserve">becuase the inference is made after examining all occurrences of </t>
    </r>
    <r>
      <rPr>
        <i/>
        <sz val="11"/>
        <color theme="1"/>
        <rFont val="Aptos Narrow"/>
        <family val="2"/>
        <scheme val="minor"/>
      </rPr>
      <t xml:space="preserve">colleagues </t>
    </r>
    <r>
      <rPr>
        <sz val="11"/>
        <color theme="1"/>
        <rFont val="Aptos Narrow"/>
        <family val="2"/>
        <scheme val="minor"/>
      </rPr>
      <t>in the text</t>
    </r>
  </si>
  <si>
    <t>There are two Rashi comments on this verse: One explaining the prohibition of abuse and the other explaining the repeated use of colleagues (instead of using a pronoun)</t>
  </si>
  <si>
    <t>There are two Rashi comments on this verse: One explaining the requirement that sales price depend on the number of produce years left for the field and the other explaining the repeated use of the plural years</t>
  </si>
  <si>
    <r>
      <t xml:space="preserve">This comment is not in Rashi. It leads to a clash of </t>
    </r>
    <r>
      <rPr>
        <i/>
        <sz val="11"/>
        <color theme="1"/>
        <rFont val="Aptos Narrow"/>
        <family val="2"/>
        <scheme val="minor"/>
      </rPr>
      <t xml:space="preserve">peshat </t>
    </r>
    <r>
      <rPr>
        <sz val="11"/>
        <color theme="1"/>
        <rFont val="Aptos Narrow"/>
        <family val="2"/>
        <scheme val="minor"/>
      </rPr>
      <t xml:space="preserve">and </t>
    </r>
    <r>
      <rPr>
        <i/>
        <sz val="11"/>
        <color theme="1"/>
        <rFont val="Aptos Narrow"/>
        <family val="2"/>
        <scheme val="minor"/>
      </rPr>
      <t xml:space="preserve">derash </t>
    </r>
    <r>
      <rPr>
        <sz val="11"/>
        <color theme="1"/>
        <rFont val="Aptos Narrow"/>
        <family val="2"/>
        <scheme val="minor"/>
      </rPr>
      <t>discussed by Ramban, Malbim, and Shulchan Aruch.</t>
    </r>
  </si>
  <si>
    <r>
      <t xml:space="preserve">There are two Rashi comments on this verse. One explaining that the prohibition </t>
    </r>
    <r>
      <rPr>
        <i/>
        <sz val="11"/>
        <color theme="1"/>
        <rFont val="Aptos Narrow"/>
        <family val="2"/>
        <scheme val="minor"/>
      </rPr>
      <t xml:space="preserve">do not abuse </t>
    </r>
    <r>
      <rPr>
        <sz val="11"/>
        <color theme="1"/>
        <rFont val="Aptos Narrow"/>
        <family val="2"/>
        <scheme val="minor"/>
      </rPr>
      <t xml:space="preserve">applies ot verbal abuse; the other comment explains the 5 commandments where it says </t>
    </r>
    <r>
      <rPr>
        <i/>
        <sz val="11"/>
        <color theme="1"/>
        <rFont val="Aptos Narrow"/>
        <family val="2"/>
        <scheme val="minor"/>
      </rPr>
      <t xml:space="preserve">fear God </t>
    </r>
    <r>
      <rPr>
        <sz val="11"/>
        <color theme="1"/>
        <rFont val="Aptos Narrow"/>
        <family val="2"/>
        <scheme val="minor"/>
      </rPr>
      <t>(Because these are the only five commandments where you can act with subterfuge; therefore the text reminds you that God knows inner thoughts]</t>
    </r>
  </si>
  <si>
    <t>Nu04-07a</t>
  </si>
  <si>
    <t>Nu04-07b</t>
  </si>
  <si>
    <t>Nu04-09a</t>
  </si>
  <si>
    <t>Nu04-09b</t>
  </si>
  <si>
    <t>Nu04-09c</t>
  </si>
  <si>
    <t>Nu04-14a</t>
  </si>
  <si>
    <t>Nu04-14b</t>
  </si>
  <si>
    <t>Nu04-14c</t>
  </si>
  <si>
    <t>Ex35-14a</t>
  </si>
  <si>
    <t>Ex25-09a</t>
  </si>
  <si>
    <t>Ex25-09b</t>
  </si>
  <si>
    <t>Ex25-09c</t>
  </si>
  <si>
    <t>Ex25-09d</t>
  </si>
  <si>
    <t>Ex25-09e</t>
  </si>
  <si>
    <t>Ex25-38a</t>
  </si>
  <si>
    <t>Ex25-38b</t>
  </si>
  <si>
    <t>Ex25-37a</t>
  </si>
  <si>
    <t>Ex27-03c</t>
  </si>
  <si>
    <t>Ex27-03e</t>
  </si>
  <si>
    <t>Ex27-03f</t>
  </si>
  <si>
    <t>Word Meanings - Hyponyms</t>
  </si>
  <si>
    <t>Lists of utensils (e.g. tongs, sweeping pans) used in the Temple Candellabrah, Altar, and table</t>
  </si>
  <si>
    <t>Rashi explicitly cross references other explanations he has written</t>
  </si>
  <si>
    <t>Ex13-18b</t>
  </si>
  <si>
    <t>Ex16-06a</t>
  </si>
  <si>
    <t>Ex06-16b</t>
  </si>
  <si>
    <t>Ex14-28a</t>
  </si>
  <si>
    <t>Ex27-03g</t>
  </si>
  <si>
    <t>Ex27-19</t>
  </si>
  <si>
    <t>Nu10-02a</t>
  </si>
  <si>
    <t>Nu10-02b</t>
  </si>
  <si>
    <t>Dt01-30a</t>
  </si>
  <si>
    <t>Dt32-08c</t>
  </si>
  <si>
    <t>Ex04-16a</t>
  </si>
  <si>
    <t>Ex14-14a</t>
  </si>
  <si>
    <t>Gn28-15c</t>
  </si>
  <si>
    <t>Gn30-30a</t>
  </si>
  <si>
    <t>Nu34-17a</t>
  </si>
  <si>
    <t>Nu11-29a</t>
  </si>
  <si>
    <t>Nu11-29b</t>
  </si>
  <si>
    <t xml:space="preserve">Dt32-28a </t>
  </si>
  <si>
    <t>Gn20-13c</t>
  </si>
  <si>
    <t>Gn21-06a</t>
  </si>
  <si>
    <t xml:space="preserve">Gn24-07d </t>
  </si>
  <si>
    <t>Gn26-07a</t>
  </si>
  <si>
    <t>Nu14-14a</t>
  </si>
  <si>
    <t>Nu17-05b</t>
  </si>
  <si>
    <t>Ex14-15a</t>
  </si>
  <si>
    <t>Ex29-36a</t>
  </si>
  <si>
    <t>Gn37-18a</t>
  </si>
  <si>
    <t>Nu03-09b</t>
  </si>
  <si>
    <t>Gn04-01c</t>
  </si>
  <si>
    <t xml:space="preserve">Ex09-29 </t>
  </si>
  <si>
    <t xml:space="preserve">Ex32-03b </t>
  </si>
  <si>
    <t>Gn06-13c</t>
  </si>
  <si>
    <t>Gn14-10b</t>
  </si>
  <si>
    <t>Gn28-02a</t>
  </si>
  <si>
    <t>Gn28-02b</t>
  </si>
  <si>
    <t>Ex15-23a</t>
  </si>
  <si>
    <t>Gn46-01a</t>
  </si>
  <si>
    <t>Gn18-02b</t>
  </si>
  <si>
    <t>Ex28-22b</t>
  </si>
  <si>
    <t>Gn14-06c</t>
  </si>
  <si>
    <t>Ex12-09e</t>
  </si>
  <si>
    <t>Ex20-21c</t>
  </si>
  <si>
    <t>Gn32-22a</t>
  </si>
  <si>
    <t>Gn49-13b</t>
  </si>
  <si>
    <t xml:space="preserve">Nu28-10b  </t>
  </si>
  <si>
    <t>Gn27-40a</t>
  </si>
  <si>
    <t>Dt22-21b</t>
  </si>
  <si>
    <t>Gn35-07a</t>
  </si>
  <si>
    <t>Gn45-16a</t>
  </si>
  <si>
    <t>Gn24-23</t>
  </si>
  <si>
    <t>Gn01-01b</t>
  </si>
  <si>
    <t>Gn06-03a</t>
  </si>
  <si>
    <t>Gn39-23a</t>
  </si>
  <si>
    <t>Gn10-12a</t>
  </si>
  <si>
    <t>Nu14-11c</t>
  </si>
  <si>
    <t>Nu14-20a</t>
  </si>
  <si>
    <t>Nu15-03c</t>
  </si>
  <si>
    <t>Dt01-01b</t>
  </si>
  <si>
    <t>Dt01-01c</t>
  </si>
  <si>
    <t>Grammar-Prepositions</t>
  </si>
  <si>
    <t>Grammar_Prepositions</t>
  </si>
  <si>
    <t>Preffix lamed might be elliptical (omitted)</t>
  </si>
  <si>
    <t>Prefix lamed might be superfluous (for emphasis)</t>
  </si>
  <si>
    <t>For me, For you, indicates personal usage</t>
  </si>
  <si>
    <t>Prefix lamed can mean for</t>
  </si>
  <si>
    <t>Prefix Lamed can mean about</t>
  </si>
  <si>
    <t>Eth can mean from, with, on</t>
  </si>
  <si>
    <t>Suffix hey means to</t>
  </si>
  <si>
    <t>Al (on) can mean near</t>
  </si>
  <si>
    <t>Al(on) can mean right after</t>
  </si>
  <si>
    <t>Al(on) can mean by</t>
  </si>
  <si>
    <t>Al can mean by</t>
  </si>
  <si>
    <t>Prefix Beth means in</t>
  </si>
  <si>
    <t>Prefix Beth means because, account of</t>
  </si>
  <si>
    <t>Version</t>
  </si>
  <si>
    <t xml:space="preserve">Nu08-06a </t>
  </si>
  <si>
    <t>Main Rashi. Rashi explicit here but not on other 9. Rashi uses comparative linguistics.</t>
  </si>
  <si>
    <r>
      <t xml:space="preserve">Rashi gives two explanations but only one of them </t>
    </r>
    <r>
      <rPr>
        <i/>
        <sz val="11"/>
        <color theme="1"/>
        <rFont val="Aptos Narrow"/>
        <family val="2"/>
        <scheme val="minor"/>
      </rPr>
      <t xml:space="preserve">take = persuade </t>
    </r>
    <r>
      <rPr>
        <sz val="11"/>
        <color theme="1"/>
        <rFont val="Aptos Narrow"/>
        <family val="2"/>
        <scheme val="minor"/>
      </rPr>
      <t xml:space="preserve">matches what he says on the other 9 Rashis. Clearly, Rashi is only offering an other explanation out of respect for Oonkelos. In light of the other Rashis and the contradiction to the Aramaic translations on Gn43-15a, it is very reasonable that Rashi really believes that </t>
    </r>
    <r>
      <rPr>
        <i/>
        <sz val="11"/>
        <color theme="1"/>
        <rFont val="Aptos Narrow"/>
        <family val="2"/>
        <scheme val="minor"/>
      </rPr>
      <t xml:space="preserve">take = persuade </t>
    </r>
    <r>
      <rPr>
        <sz val="11"/>
        <color theme="1"/>
        <rFont val="Aptos Narrow"/>
        <family val="2"/>
        <scheme val="minor"/>
      </rPr>
      <t xml:space="preserve">and when the verb is intransitive </t>
    </r>
    <r>
      <rPr>
        <i/>
        <sz val="11"/>
        <color theme="1"/>
        <rFont val="Aptos Narrow"/>
        <family val="2"/>
        <scheme val="minor"/>
      </rPr>
      <t>take = self=persuade.</t>
    </r>
  </si>
  <si>
    <r>
      <t xml:space="preserve">There is a 2nd layer to Rashi besides the actual definition. Rashi </t>
    </r>
    <r>
      <rPr>
        <i/>
        <sz val="11"/>
        <color theme="1"/>
        <rFont val="Aptos Narrow"/>
        <family val="2"/>
        <scheme val="minor"/>
      </rPr>
      <t xml:space="preserve">reasonably speculates the verbal formula by which folks were persuaded, How wonderful you were chosen for this. </t>
    </r>
    <r>
      <rPr>
        <sz val="11"/>
        <color theme="1"/>
        <rFont val="Aptos Narrow"/>
        <family val="2"/>
        <scheme val="minor"/>
      </rPr>
      <t>In three Rashis more detail is given.</t>
    </r>
  </si>
  <si>
    <t>take=persuade</t>
  </si>
  <si>
    <t>Meaning - Synecdoche</t>
  </si>
  <si>
    <t>Meaning_Synecdoche_(Take_Persuade).pdf</t>
  </si>
  <si>
    <t>Version 2</t>
  </si>
  <si>
    <t>Nu14-02a</t>
  </si>
  <si>
    <t>Meaning-Synonyms</t>
  </si>
  <si>
    <t>Meaning_syononyms_(Lu=if_only_so)</t>
  </si>
  <si>
    <t>Gn23-13a</t>
  </si>
  <si>
    <r>
      <t xml:space="preserve">if only </t>
    </r>
    <r>
      <rPr>
        <sz val="10"/>
        <color theme="1"/>
        <rFont val="Times New Roman"/>
        <family val="1"/>
      </rPr>
      <t>Ishmael will live in Your Presence</t>
    </r>
  </si>
  <si>
    <r>
      <t xml:space="preserve">if </t>
    </r>
    <r>
      <rPr>
        <sz val="10"/>
        <color theme="1"/>
        <rFont val="Times New Roman"/>
        <family val="1"/>
      </rPr>
      <t>we hadn't delayed we could have returned twice</t>
    </r>
  </si>
  <si>
    <r>
      <rPr>
        <i/>
        <sz val="10"/>
        <color theme="1"/>
        <rFont val="Times New Roman"/>
        <family val="1"/>
      </rPr>
      <t>If only</t>
    </r>
    <r>
      <rPr>
        <sz val="10"/>
        <color theme="1"/>
        <rFont val="Times New Roman"/>
        <family val="1"/>
      </rPr>
      <t xml:space="preserve"> we had died in Egypt</t>
    </r>
  </si>
  <si>
    <r>
      <t xml:space="preserve">if only </t>
    </r>
    <r>
      <rPr>
        <sz val="10"/>
        <color theme="1"/>
        <rFont val="Times New Roman"/>
        <family val="1"/>
      </rPr>
      <t>you keep your word</t>
    </r>
  </si>
  <si>
    <r>
      <rPr>
        <i/>
        <sz val="10"/>
        <color theme="1"/>
        <rFont val="Times New Roman"/>
        <family val="1"/>
      </rPr>
      <t>if only</t>
    </r>
    <r>
      <rPr>
        <sz val="10"/>
        <color theme="1"/>
        <rFont val="Times New Roman"/>
        <family val="1"/>
      </rPr>
      <t xml:space="preserve"> we had settled in Jordan</t>
    </r>
  </si>
  <si>
    <r>
      <t xml:space="preserve">if only </t>
    </r>
    <r>
      <rPr>
        <sz val="10"/>
        <color theme="1"/>
        <rFont val="Times New Roman"/>
        <family val="1"/>
      </rPr>
      <t>you would listen to me and take the money</t>
    </r>
  </si>
  <si>
    <r>
      <t xml:space="preserve">perhaps </t>
    </r>
    <r>
      <rPr>
        <sz val="10"/>
        <color theme="1"/>
        <rFont val="Times New Roman"/>
        <family val="1"/>
      </rPr>
      <t>Joseph will hate us</t>
    </r>
  </si>
  <si>
    <t>Gn50-15a</t>
  </si>
  <si>
    <t>Rashi employs reasonable speculation to suggest that the the item not expected by the brothers was that Joseph no longer invited them to meals</t>
  </si>
  <si>
    <t>The brothers saw that their father had died and said, not expected, perhaps Joseph will hate us</t>
  </si>
  <si>
    <t>We see  Gn11-08a, Gn11-09a as one set of verses which mentions dispersement twice. This is indicated by the repeated there which as shown in my article on biblical formatting gives a bullet like appearance to the formatting of the text. When Rashi says that God banished them from both this world and the next world he wasn't playing a number's game (two worlds for two dispersements) but rather reading Gn11-08a as indicating two separate reasons for calling the city Confusion: #1) Their language was confused (They didn't understand each other) and #2) They themselves were confused because they had to be dispersed and lived a gypsy like wandering environment (Confusion is a characteristic of hell).</t>
  </si>
  <si>
    <t>Rashi is identifying the phrase on the face of as an idiom meaning during the lifetime. There are 4 verses where this idiom occurs: See Gn11-28a, Ex20-02c, Dt05-07, Nu03-04. There are two Rashi comments in this one Rashi. The database teaches that when there are two Rashi comments there should be two different bolded Rashi lemmas (beginning words). One Rashi comment is on the phrase on the face of and one Rashi comment is on the meaning of the name Ur Casdim.See Gn11X28a for the 2nd Rashi comment.</t>
  </si>
  <si>
    <t xml:space="preserve">Rashi translates the name of the place  Ur Casdim as Casdim Furnaces. We explain this Rashi derivation at the end. Rashi uses this to explain why Charan died and why Abraham had to leave "his homeland, his birthplace, and his father's household". Casdim was what we call today an industrial city. It was known for its furnaces and for production of furnace products. Consistent with the themes of say Deuteronomy, a person in an industrial town measures success by how much he produces; everything is fixed and God has little relevance to the industrial life. Abraham could not develop his spiritual attachment to God in an industrial atmosphere; he had to leave his homeland so he could create his mission to call in the name of God. Apparently Charan got involved in the lifestyle of the industrial atmosphere and died early.  For the Midrash on this verse see the Homily column. As to the etymology: Rashi noticed that in pairs of 2-consonant words that differ in the vowel OH versus OO, one enables, does, or uses the other: (i) The dove (Tor) does touring (Tur); (ii) the ox (Shor) scans (Shur) the land in its ploughing; (iii) the Caldron (Cor) holds the bushel (Coor). </t>
  </si>
  <si>
    <t>Rashi explains the Hebrew word Va-Ya-Rek which he translates as girded. It is derived from the root Yud-Resh-Kuph which means to empty. After you train people wearing swords they are quick on the draw and can remove a sword from its sheath as if they were emptying it from a bowl. Hence, quick withdrawal, akin to the withdrawal of emptying, is characteristic of training. Synecdoche is the figure of speech that indicates naming something by a good characteristic of it similar to our using in English the term honey to refer to anything sweet. It is a natural language transformation that happens in all languages.</t>
  </si>
  <si>
    <t>Rashi explains the Hebrew word Cha-Ni-Chauv which he translates as trainees. The actual root Cheth-Nun-Caph refers to education in general. However, training has a similar but slightly different nuance then  education. The root Cheth-Nun-Caph is also used to denote building dedications; the idea here is that training for example a teacher to teach is similar to dedicating a building as a school. The root Cheth-Nun-Caph therefore refers to the general idea of focusing a person or object to a certain purpose, mission, or task. Rashi further notes that the verse says that these were his household members (lit. the children of his house). Rashi explains that this refers to Abraham's servants that he converted to monotheism; he trained them in the Jewish way. Later on when circumcision was commanded to Abraham the biblical text also speaks about circumcising the children of his house referring to the servants.</t>
  </si>
  <si>
    <t>Rashi states that the Hebrew text is written deficiently, trainee, not trainees. From this deficient spelling, Rashi learns that one trainee of his, Eliezer, was put in charge of the military operation. But, trainee is written as trainees in our Torah Text. Moreover, the Minchat Shai commentary points out that there are no Torah manuscripts with trainee written singular. Minchat Shai also examined very early manuscripts of Rashi where the argument that trainee is singular is not found. Finally, the Midrash Tachuma points out that the verb at the end of the verse is singular: girded his trainees...he pursued till Dan. Thus the Rashi derivation arises from the singular verb not from a singular trainee. This corruption of text probably was due to a copyist (recall Rashi existed before the printing press) who misunderstood Rashi</t>
  </si>
  <si>
    <t xml:space="preserve">Recall (Gn14X14b) that from the singular verb, he pursued, Rashi inferred that Eliezer was put in charge of the 318 people who fought the war. On this verse Rashi cites a gematria (a method of mapping words to numbers for example a=1, b=2, c=3 and hence cab = 3+1+2 =6) that the numerical value of Eliezer is 318. But clearly this is just a coincidence and mnemonic to help one remember. The real derivation comes from the singular verb. Additionally, the following parallelism helps show that only Abraham's servants fought not his treaty partners.
'- Abraham dwelt in the plains of Aner, Eshkol, and Mamre
'- Abraham girded his servants, He pursed till Dan
'- He and his servants divided on them 
So it is clear that the derivation that only Eliezer fought comes from these other sources and the 318 gematria is a clever mnemonic to help us remember.
</t>
  </si>
  <si>
    <t>Rashi compares the two statements of pursuit in verses 14 and 15
- He pursued till Dan (A Hebrew word meaning judgement)
- They pursued to till Chovah(A Hebrew word meaning guilty or liable)
From the sentence construction Dan and Chovah seem to be names of places but Rashi points out that we find no place named Chovah. Rashi therefore considers them nicknames for a place of sin (like the modern day red districts) Apparently, Abraham did not want to conquer this place lest it backfire and corrupt the soldiers who take captives. Rashi reasonably conjectures (based on several verses) that Dan was a place of idol worship; this is very reasonable and red districts in biblical times always had idolatrous practices beefing them up. But the main derivation is from the parallelism.</t>
  </si>
  <si>
    <t>From the parallelism Rashi infers that Abraham made two rejections: (i) He rejected taking any booty (shoelaces) and (ii) He rejected taking personal payment from the Kings house (If I take anything of yours). In my paper Biblical Formatting I show that the Biblical authors indicate what in modern notation is bullets by using repeated keywords. In this verse, the word if functions as repeated keyword creating a bullet like effect. Bullets are used for emphasis, to indicate that each bullet has separate and distinct meaning. Rashi further explains that Abraham rejected payment from Malki-Tzedeck because God had promised wealth to Abraham and he didn't want people saying that Abraham became wealthy from Malki Tzedeck</t>
  </si>
  <si>
    <t>This is a rare Rashi gem in which Rashi explicitly derives laws from the biblical text. In my doctoral thesis I refer to this category as not the straightforward meaning of the text not homily but a true consequence of the text. That is, the text simply records how booty from the war was divided. But from this we infer a logical consequence (not written in the text) that in military operations division is per person with no added weight given to those who are on the front lines. First recall from Rashi Gn14-14c that only Abraham's servants fought not his treaty partners.
'- Abraham dwelt in the plains of Aner, Eshkol, and Mamre
'- Abraham girded his servants, He pursed till Dan
'- He and his servants divided on them 
Nevertheless, in this verse Abraham speaks about Aner, Eshkol, and Mamre as those who came with me. Rashi explains they guarded the camp grounds while the rest fought. Nevertheless, division of booty was equal (In a war, the unit fights not individuals and hence division is by individuals not by risk).  Rashi notes that King David in his battles established a similar law (1Sam30-24:25)</t>
  </si>
  <si>
    <t>See Gn50-15b. Lu always connotes a logical possibility in the presense of a contrary expectation.  Abraham had just laughed at the idea that a 90 year old couple would get a child. He expresses the contrary expectation that he was content with his son Yishmael (if only Yishmael lives indicates the preferred state to the unexpected birth)</t>
  </si>
  <si>
    <t xml:space="preserve">A delightful paragraph wherein Abraham models for us all laws and etiquette of hospitality with emphasis on going the extra mile. (a) "Water will be taken for you" (passive) vs. "Please avail yourself of the water" (active): This teaches You do most of the work; minimize work for guests; (b) This verse teaches If you have to meet your own needs, don't impose on guests but do so subtly [Studying the order reversal between Abraham's hospitality - wash and rest -- vs. Lot's hospitality -- rest, wash - shows that Abraham who was against idol-worship nevertheless allowed people who might be worshipping the dust on their feet in his house but just wanted them cleaned before entry) [Continued in Gn18-04b,c, Gn18-05a] </t>
  </si>
  <si>
    <t xml:space="preserve">[Continued from Gn18-04a] (c) Although the biblical Hebrew word is Eytz meaning tree, Rashi translates it as evergreen emphasizing leaves and shade to counteract the "hot day" mentioned in verse 1 and consistent with the name of his city: Mamre's Evergreens (ELoNaY MaMRe): This teaches: Try and meet all guest needs, if the day is hot provide them shade, (d) "Eat to your heart's content" the verse text is preferred to "Eat to your passions content" or "Satisfy your sweet tooth": This teaches to appeal to guest needs not their emotions [LeV means emotions while LeVaV means passions] [Continued in Gn18-04c, Gn18-05a] </t>
  </si>
  <si>
    <t xml:space="preserve">[Continued from Gn18-04a:b](e) "After that you can go": From the emphasis of using after that rather than and this verse teaches Do not keep guests; they have their own lives and obligations; after meeting their needs let them go; (f) "Good and coarse flour": The good flour for baking; the coarse flour to remove grind from pots: This teaches to Use fresh food but also fresh (cleaned) pots; (g) "Young, soft, ripe cattle": Abraham did not just give them meat but gave them the choicest meat: tongue and mustard: This teaches to Always give the best to guests. (h)  "He gave it to the lad." Rashi explains that lad refers most probably to Ishmael his son. This teaches the importance in involving children in the hospitality experience and practice so as to educate them.  (i) "Milk and cream": This teaches to Give guests the choicest and the finest; don't save the cream from the milk (Rashi explains that cream refers to top layer of milk); [Gn18-05a] </t>
  </si>
  <si>
    <t>Sentences in Hebrew and other languages are crudely classified into 4 categories: Declarative, commands, questions, and exclamations. Exclamative statements include woe cries (e.g. ouch in English), nominal exclamations (e.g. Blessed is the person who…), presentative (e.g. Behold or Look....or Did you notice) and oaths-and wishes.   The Hebrew word na indicates a wish, a supplication. The person being requested does not have to grant it and has rights to deny it but the requestor would like an exception. Thus in this verse Lot is being spared from the destruction of Sedom and Amorah and doesn't deserve anything else but makes a request. Rashi repeats this explanation of na 8 places Gn19-18c,Gn22-02a,Gn38-25c,Gn40-14b,Ex11-02a,Nu10-31a,Nu12-06a,Dt03-25a</t>
  </si>
  <si>
    <t>See Gn50-15b. Lu always connotes a logical possibility in the presense of a contrary expectation.  Abraham had just offered to buy the burial plot; contrary to this expectation Ephron states that he will offer for nothing (If only you listen to me)</t>
  </si>
  <si>
    <t>The biblical root Yud-Caph-Cheth has a fundamental meaning of opposite and branches into two distinct uses: (1) It can mean argue, confront (cf. English where confront comes from front; so too in Hebrew from opposite (you) comes confront, argue); (2) It can also mean clarification (cf. the English idiom putting an issue right in front of you)</t>
  </si>
  <si>
    <t>The names of children in Hebrew are not usually plural. When they are plural, commentary is invoked to explain the plurality. Rashi here explains that the children of DeDaN developed into three categories of nations: Metropolises, Gypsy bands, and Towns. This is important historically since at that time in history some groups of people were simply nomadic moving from place to place with each place having a fresh food supply (These were the gypsy bands (best English Translation); some became manufacturing centers with a central town (called the Mother = Aleph-Mem- (Hey) = Nation) and surrounding villages connected to the central town with tax advantages and ease of transport; others became Metropolises, nations known not just for eking out a living like towns, but as places of culture. Rashi is bewildered by the Aramaic translation Oonkelos who translates The progeny of DeDaN became camps,.... Rashi struggles to find rational for Oonkelos. But I would explain Oonkelos by realizing that gypsies are not a category of nations (they are not organized as a nation) but rather categories of groups of people; hence Oonkelos' is more precise..</t>
  </si>
  <si>
    <t>The best English translation is Gypsy bands: Groups of people who dwell in tents and constantly migrate arriving at fresher foods at each place. The root of the biblical name given is Lamed-Teth-Shin (which otherwise means to sharpen as in sharpening a knife a process of removing kinks and making the surface smoother). Rashi however explains the word for Gypsy Bands as derived from the biblical root Nun-Teth-Shin, spread out, an apt name for Gypsies. I believe this Rashi is just giving a clever mnemonic to help people remember the meaning. Most probably the name of Gypsies in Hebrew comes from the root Lamed-Teth-Shin which although normally translated as sharpen can also refer to removing kinks and smoothness of surface, This is an description of Gypsies  from their constant migration similar to movement on a sharpened utensil which is smooth without kinks. Indeed, even a single gypsy band is called Lamed-Teth-Shin even though it is not spread out.</t>
  </si>
  <si>
    <t>Compare the commentary on Gn25-03a. As countries developed some were in open settings and some in walled settings. These characteristics gave rise to other attributes and hence are important. The name for open settings comes from the Hebrew word meaning wild-grass a distinctive characteristic of open setting dwelling in contrast to more civilized walled cities. When something is named by an important characteristic linguists call it a synecdoche: For another example of a synecdoche, the English word honey comes to mean anything sweet.</t>
  </si>
  <si>
    <t>I sometimes re-explain Rashi. Readers challenge me as to my authority to do this. This Rashi is illustrative of the why and how of the process. Rashi says The root Gimel-Vav-Ayin is only said by the righteous. However, Gimel-Vav-Ayin is said throughout the chapter of the flood a generation which was wicked. Therefore the translation of Rashi as is leads to a contradiction. A quick look at verses shows that up to three verbs are used to indicate when people die: (1) he died (2) he expired and died, and (3) He expired, died, and was gathered to his nation (and other combinations of these 3). The word expired (Gimel-Vav-Ayin) is only used by Abraham, Isaac,Jacob, Aaron, and Ishmael (It is also used without referred to particular people in Job and Lamentations). But Abraham, Isaac, Jacob, Aaron were righteous people known for their philanthropic endeavors. For this reason I believe it obvious to reinterpret Rashi to mean: The Root Gimel-Vav-Ayin when used in reference to the death of particular people is only used to refer to righteous philanthropic people (and hence its use here points to the fact that Ishmael repented)</t>
  </si>
  <si>
    <t>The verse enumerates 5 types, or categories, of commandments that Abraham complied with. The best way to explain the meaning of these 5 categories is to actually translate them into similar English categories. Thus we have translated prophetic orders, civil laws, symbolic laws, legal  principles, ordinances. [Continued in Gn26-05b]</t>
  </si>
  <si>
    <t>[Continued from Gn26-05a] Translation captures nuances better than listing attributes.  For example, people understand that civil laws are laws like the prohibition of theft and murder, rational laws that any society would enact. Similarly, holidays like Thanksgiving and July 4th are symbolic laws (work is prohibited); these resemble Torah laws like the prohibition of wearing wool and linen and similar laws which symbolically affirm that certain types of marriages are prohibited (there must be separation). It is a mistake to say these laws are not rational; they have a rational but the rational is symbolic. Rashi's actual language is These are laws that non Jews scoff at saying that their violation would not result in harm. But we all know the importance of symbolic laws.  [Continued in Gn26-05c]</t>
  </si>
  <si>
    <t>[Continued from Gn26-05b] Ordinances refer to things like speed limits, the prohibition of drunken driven etc. These are laws whose purpose is to prevent violation of other laws. Speed limits prevent accidents which could result in torts or death; the drunken driven laws are enacted to similarly prevent deaths. Legal principles are for example like the principle of helping the helpless such as the orphan, widow, non-citizen, and Levite (who owns no land). These principles are used to generate other laws such as the requirement that one should not sit down to eat until one's animals have been fed.  [Continued in Gn26-05d]</t>
  </si>
  <si>
    <t>Proper understanding of this verse requires knowing the Rashi-Ramban dialogue on this verse. There are 3 fundamental issues: #1) The verse lists 7 items (a,b,c,d,A,B,C). It uses an if - then form: If the Lord helps me, then He will be my God. Where does the if part end and where does the then part begin? #2) Rashi shows a parallelism between this verse and God's promise to Jacob earlier. But the order is reversed: Above it is abcd while here it is abdc. Why? #3) What is the common theme of A,B,C, the then part? [Continued in Gn28-20b]</t>
  </si>
  <si>
    <t>[Continued from Gn28-20a] ISSUE #1: Above, God appears to Jacob prophetically and says: (a) Behold: I am with you, (b) I will watch you wherever you go, (c) I will return you to this land, (d) I will not desert you (until I have done as I promised). So Rashi's approach is simple. The first four parts of Jacob's vow begins by listing abcd: (a) If the Lord will be with me, (b)  watch me on this path that I am going, (d) give me food to eat and a garment to wear, (c) and return me in peace to my father's house. The keywords with watch return are link these two verses. Rashi, based on P037-28 shows that desert is associated with food showing the parallelism of (d). The Sifsay Chachamim shows that good and garments go together: (i) they are basic physiological needs and ii) people with limited income may target dollars allocated for food to garments. In summary: Rashi has identified the if part of the vow by skillfully using the parallelism. [Continued in Gn28-20c]</t>
  </si>
  <si>
    <t>[Continued from Gn28-20b] ISSUE #2: Notice how return (to his father's house) is item (d) in God's promise (mentioned 4th) but item (c) in Jacob's vow (mentioned 3rd). Also notice that Jacob materially changes item (d). God simply said  "I will return you to your father's house" while Jacob in his parallelistic quote says "I will return in peace to my father's house." The word peace is key. Jacob was not worried about returning since God promised him to be with him, watch him, and give him food and clothing. Jacob (as Sifsay Chachamim says) was nervous about corruption while living with Laban. Not corruption of himself but rather corruption of one of his children. Jacob wanted God's help to return spiritually whole. [Continued in Gn28-21a]</t>
  </si>
  <si>
    <t>[Continued from Gn28-20c] The preceding explains the if part of Jacob's vow contained in items a,b,c,d. One nagging question is why Jacob used the word if. After all, if God promised it to him, he would obtain it. There is no if. Ramban in his first explanation suggests (as does the Sifsay Chachamim) that Jacob was worried that if he sinned he would lose God's promise. But God's promise was unconditional; it was not dependent on behavior. Jacob's only concern was that Laban's influence might cost him a child. [Continued in Gn28-21b]</t>
  </si>
  <si>
    <t>[Continued from Gn28-21a] Ramban's second explanation applies here. I will however rephrase it. The word if can express uncertainty; something that may happen; but it can also express surprise. For example when God promises Abraham a child Abraham was surprised: He responded "If only Ishmael lives." Here there is no doubt on Abraham's part; rather the if expresses surprise, the unexpected. Similarly, when Jacob tells Laban how he wants to get paid, Laban was surprised; he says "If only it is as you say." Laban did not doubt Jacob. Rather the if expresses surprise and the unexpected. So too here: Jacob was surprised about the prophetic dream. He therefore says, "If only this were so...then I will.... " Here Jacob is not surprised but emotionally responding to the unexpected,[Continued in Gn28-21c]</t>
  </si>
  <si>
    <t>[Continued from Gn28-21b] ISSUE #3: As Rashi says and as Ramban echoes starting with A,B,C we have the then part of Jacob's vow. Jacob vows that if God keeps his promise to him (items a,b,c,d) then A)God will be Jacob's Lord, B) the stone erected by Jacob will become a Temple, and C) Jacob will tithe all he receives. Ramban brilliantly explains the unity: There is a mystical secret here since those who live outside of Israel are as if they have no God.  [Continued in Gn28-22a]</t>
  </si>
  <si>
    <t>[Continued from Gn28-21c] But what does Israel have that those outside of Israel don't have. A little reflection shows that Israel has 3 things: Prophecy, the Temple, and the Priestly gifts. These 3 items correspond exactly to the 3 items in Jacob's vow: The tithes, item (C) correspond to the Priestly gifts, (B) the stone designated for offerings, item (B), corresponds to the Temple, and (A) Jacob adopting the Lord as his God corresponds to prophecy (Rashi explains that the Lord was already Jacob's God; Jacob's statement the Lord will become my God refers to people knowing and respecting Jacob as a man of God).</t>
  </si>
  <si>
    <t>See Gn50-15b. Lu always connotes a logical possibility in the presense of a contrary expectation.  Laban who employed Jacob under poor working conditions expected Jacob to demand a high salary. Contrary to this expectation he was surprised at Laban's offer (if only as you propose (lower wage) it so happens)</t>
  </si>
  <si>
    <t>The Hebrew word NaAR, Nun-Ayin-Resh, literally means lad. The verb form, he lad-ded, meaning he behaved like a lad, corresponds to the English idiom behaving like a child. Here we use the literary figure of speech, synecdoche, which names something by a good example: Thus you can refer to something sweet as honey and  you can refer to general immaturity as lad-ding.[Continued in Gn37-02d]</t>
  </si>
  <si>
    <t xml:space="preserve">The Hebrew word DiBBaH, Daleth-Beth-Hey, corresponds to the English word chatter. Chatter is non serious talk. It very often consists of griping and bad perceptions; but the word chatter itself simply refers to off-the-cuff (not seriously thought out) conversations. This too is a typical trait of immaturity, part of their profile. In describing the immaturity of teenagers I was assisted by a modern Rabbi-Psychologist's views on the Joseph episode brought down in his book, YYYYY. This Rabbi, Dr. XXXXX     , specializes in teenage problems and currently conducts outreach weekly on various media in Israel. </t>
  </si>
  <si>
    <t>There are several words  and idiomatic phrases referring to bowing in Biblical Hebrew. In English, bowing  refers to bending at  the hips. In biblical Hebrew bowing can refer to point bowing where one's head touches the ground and prostrate bowing where one goes to a push-up position on the ground with one's face, hands and legs on the floor. The idiom for this type of bowing is subdued themselves on their face earthward. We have translated as bowing instead of prostration since it is a more familiar English word.</t>
  </si>
  <si>
    <t>Frequent questions I receive are, “What gives you the authority to reinterpret Rashi: If he says one thing how can you argue that he meant something else?” and “What authority gives you the right to settle controversies between Rashi and other commentators such as the Ramban and Ibn Ezra?” The 4 Rashi comments connected with Joseph’s reuniting with his brothers afford an opportunity to answer these questions. First, the verse literally says, ‘Joseph remembered the dreams he dreamt for them [his brothers].’ Our current Rashi text reinterprets he dreamt for them as meaning he dreamt about them. But there are about a dozen Rashi comments scattered throughout the Torah in which Rashi emphasizes that the  indirect pronouns for you, for me,  always mean for your own benefit [cf. Ex25-02a, Nu13-02b, Nu10-02b]. Hence based on these other Rashis, I believe Rashi on the verse the dreams he dreamt for them would say ‘the dreams he dreamt for their purpose and good,’ the emphasis being that he dreamt for his brothers not for himself. In my doctoral thesis I explicitly lay down a rule that Rashi reinterpretation should be based on many similar Rashi comments of the same nature (Chapter 4).[continued in Gn42-08a]</t>
  </si>
  <si>
    <t>[Continued from Gn42-08a] Based on paragraph context, this simple contrast is summarized in the verse: Joseph [did] recognize his brother’s; but they did not recognize him. This emphasis on paragraph context explains why I reject the interpretations of the Ramban and Ibn Ezra. Ibn Ezra doting on the repetition of recognized says, (a) he recognized his brothers generally (1st statement of recognition) and (b) he recognized them individually (2nd statement of recognition). Ramban, focusing on the fulfillment of the bowing dream suggests that Joseph wanted the 2nd dream in which Benjamin bows to be fulfilled. But Ramban ignores that Jacob already showed false items in the dream (such as Rachel bowing). Thus, Ramban is very weak. [Continued in Gn42-09a]</t>
  </si>
  <si>
    <t>[Continued from Gn42-08b] Finally, Rashi, Ramban, and ibn Ezra cite the Midrash Rabbah that Josephs’ brothers did not recognize him because he had not had a beard yet. This is silly and superficial. I would simply interpret beard as indicating maturity (Why didn’t the text simply say so? Because Hebrew has no word for maturity). The verse would mean that Joseph recognized his brothers’ skill sets (their beards) because they had already had them; the brothers did not recognize Joseph because he had no skill set when he left and now, he had matured (beard). As to the verse Joseph disguised himself and spoke harshly: Rashi seems to be making a pun that disguise coming from the word meaning foreign, means he behaved like a foreigner, leading to Ramban rejecting this idea. But Rashi is basing himself on the hitpael conjugation which indicates activity under an outside influence. Here, under the outside influence of his brothers not recognizing Joseph, Joseph disguised himself and behaved harshly.</t>
  </si>
  <si>
    <t>There is an interesting controversy here between Rashi and the Ibn Ezra. The verse literally says, 'The nakedness of the land.' Ibn Ezra interprets this based on form: nakedness of the land means the secrets of the land; he argues that nakedness and secrets are typically hidden and have to be uncovered. Rashi bases himself on synecdoche the figure of speech which names things based on good examples, for example, calling something sweet, honey. Nakedness is a good example of the weak points by which one approach somebody; hence by synecdoche it refers to any vulnerability. Rashi explicitly says, 'You seek to find what is the easiest way to enter the land.'</t>
  </si>
  <si>
    <t>Rashi is quite deep here. Joseph said, 'You are spies.' However the brothers re-interpreted this declarative statement as a question: 'Perhaps you are spies?' They responded to the re-interpreted question: 'No my lord; rather [than being spies] we have come to acquire food.'</t>
  </si>
  <si>
    <t>Listening is part of understanding and acceptance as well as raw listening. Meronomy  refers to naming something by a part of it.</t>
  </si>
  <si>
    <t>See Gn50-15b. Lu always connotes a logical possibility in the presense of a contrary expectation.  Jacob wanted them to go down now to get food. Contrary to this expectation Judah points out that if not for the delay (in giving Benjamin) they would have gone twice.</t>
  </si>
  <si>
    <t>Main Rashi for the interjection lu. Interjections are words whose primary purpose is not logical but emotional. A good English example is the word wow. Lu actually has a logical and emotional meaning; Rashi must give both. The logical meaning is one of possibility; the emotional meaning is a contrary expectation. Here the brothers expected their relationship with Joseph to continue. But they saw something related to their father's death which raised the possibility that things woudl turn sour. That is, they expected their current relationship but were worried about retaliation. Rashi gives a reasonable speculation on what they might have seen; something as simple as Joseph no longer inviting them to dine with him.</t>
  </si>
  <si>
    <t xml:space="preserve">The simple straightforward meaning of the verse, the Peshat, is based on parallelism
Pharoh's daughter went to bathe on the Nile
Her maidens were walking on the Nile Bank
The parallelism creates a contrast: Pharoh's daughter bathed on the Nile proper; she did not believe the Nile was a deity; but here maidens serviced her from the Nile bank; they refused to enter the Nile which was considered a deity. Rashi however omits mention of the parallelism and instead translates the verse for the simpletons of his readers (Peshutay Haam, Peshat): The verse means Pharoh's daughter went to the Nile in order to bathe (with a rearrangement of words). Ramban defends Rashi's translation by providing several verses where the Hebrew Al (on) means El (to).
</t>
  </si>
  <si>
    <t>Rashi teaches that the connective word phrase on the hand means near.</t>
  </si>
  <si>
    <t>Rashi explains that although the Hebrew for her hand and her maid are spelled with the same letters, her hand would have a double letter am-ma-thah while her maid would not, a-ma-thah. As for the statement that her hand was stretched several yards, this is based on the royal custom that royalty had scepter's by which they gave orders (cf. Esther 4:11). The verse shows that Pharoh's daughter thought it silly to regard the Nile as a deity and hence she bathed on it, while her  maids, serviced her from the Nile bank since they believed the Nile was a deity. Pharoh's daughter tolerated this. But she put her foot down about saving the child (contrary to Pharoh's orders to kill babies); she stretched forth her scepter indicating it was a direct order with consequences if violated.</t>
  </si>
  <si>
    <t>The sentence uses apposition: Instead of saying, she opened and saw the newborn, it says she opened and saw it, the newborn. Ibn Ezra citing several verses points out that the apposition form is common. However, Ibn Ezra ignores that authors use the apposition form for emphasis. Since the word see and vision are the same in Hebrew, the emphasis emphasizes that she probably had a dream the night before saying she would discover a baby, and when she opened the box and saw the baby she saw the vision was true. This is not homiletic, rather it is nuanced and follows from rules of grammar. Rashi expresses this by saying, She saw the Divine presence with the baby (referring to her probable dream).</t>
  </si>
  <si>
    <t>The child is called newborn and lad. Ramban citing several verses shows that lad can refer to newborns. Ramban cites the Midrash Rabbah that if the intent of the verse is that the newborn was crying vigorously like an older child, then the verse is disparaging to Moses. I would say, similar to incidents in Nazi Germany, that his mother hushed Moses when he was crying so he shouldn't be discovered. Thus Moses although a newborn had the mature crying (more restrained) of an older child. The Egyptian princess therefore saw in this restraint regality; this aroused her emotions since she now wanted to raise him.</t>
  </si>
  <si>
    <t>Rashi deals with the obvious problem, Why was Miriam asking about getting a nurse; there were presumably nurses in Egypt. It is a reasonable fill-in that attempts to nurse Moses failed. Most probably, Moses, who had been nursed by his mother for 3 months, was used to a certain style which Egyptian nurses did not have. At that point, Miryam made the offer.</t>
  </si>
  <si>
    <t>A general rule is that when both a pronoun and noun are used there is some sort of emphasis. Since the verse after saying she went says she, the maiden, went there seems to be an emphasis that Miryam, although 5, behaved with the maturity of a teenager.</t>
  </si>
  <si>
    <t>The verse employs a compound  verb: Not wean this child for me but go and wean this child for me. There were so to speak 2 requests: One request is that the child should be weaned; but the other request is that the mother should not be seen in the Palace since they had violated Pharoh's decree. So to speak, the Egyptian princess said, Go back home and wean this child for me with the understanding that the weaned child would be brought to Pharoh's daughter and the mother would receive pay. By telling her to go home she in effect (inadvertently) admitted that the nurse was the real mother! Rashi however, dresses this up in a play on words. However, the concept underlying Rashi is based on sound grammar.</t>
  </si>
  <si>
    <t>Raising ones hands is a usual sign of swearing, Synecdoche refers to naming things by typical or good examples.</t>
  </si>
  <si>
    <t>Listening is part of the process of understanding and acceptance. Meronomy  refers to naming something by a part of it.</t>
  </si>
  <si>
    <t>People who are depressed usually and typically have slower breathing and slower movements. Synecdoche refers to naming something by a typical or good example of it.</t>
  </si>
  <si>
    <t>Rashi gives half a dozen verses with the Hebrew word a-ral and shows that the parent category [hypernym] is unusabliity which in particular examples becomes specific to the organ: e.g. deaf, mute, poisoned: Here are the verses: unusable mouth [Ex09-12], unusable ears [Jr06-10], unusable heart/feelings [ Jr09-25](can't accept]; Death (person unusable] Drink the poison and become unusable [Cha 2,16]' uncircumcised [closed symbolic of not sanctified for use]; make the plant fruit unusable (don't eat it) (Lv19-23)</t>
  </si>
  <si>
    <t>The Hebrew Al (usually meaning: on) can also mean by [Beth] Almost all Hebrew prefix prepositions can interchange meaning</t>
  </si>
  <si>
    <t>Oth = hypernym ( the general category of any sign); Mo-fayth = a particular sign proving a point (hyponym). Hypernymy  refers to the relationship between general categories called hypernyms and particular examples called hyponyms</t>
  </si>
  <si>
    <t xml:space="preserve">Tanim = hypernym (general category): refers to any long slender animal (crocodile, snake etc);   snake = hyponym (a particular example of the general category). Hypernymy refers to the relationship between general categories called hypernyms  and particular examples called hyponyms. </t>
  </si>
  <si>
    <t>Rashi explains that the category (hypernym) "body of water" has as examples (hyponyms) rivers, canals, and ponds</t>
  </si>
  <si>
    <t>Every language has collective nouns which are singular nouns which refer to the group, the collective. Grass in English for example refers to the collection of grass in a field (it could also refer to the individual blade).  Hebrew has more collective nouns than English. For example Jacob tells Esauv, "I acquired ox and donkey" meaning "I acquired oxen and donkeys" (Gn32-06b). The verse Ex08-02 literally says "The frog went up" using a singular frog and the singular went up. A Midrash says that one frog went up and caused all the damage. Rashi points out that this is homily (homily by exaggeration). The simply meaning of the verse is that the frog-herd went up as a herd (they acted in unison) and caused all the damage. Supporting Rashi are the numerous verses with plural frogs in this chapter.</t>
  </si>
  <si>
    <t>In my paper "An Alternate Approach to the Hitpael" (Jewish Bible Quarterly 2024) I explain that the Hitpael is an active tense where actions are done to counter or  under an outside influence. The root Pay-Aleph-Resh means to adorn or brag. In the Hitpael it would mean to challenge or attempt to outsmart someone that is to brag under the influence of an outside challenge that is overcome. In Ex08-05a Moses says "Attempt to brag by outsmarting me in your request for when the frogs will be removed"</t>
  </si>
  <si>
    <t>The paragraph context shows that Moses asked Pharoh when he would like the frogs to depart; Pharoh said “tomorrow;”  Moses responded "It will be done (tomorrow) as you asked in order that you know that there is none like our God" Rashi uses this paragraph context to explain the use of “For” in the verse, "For when should I pray to remove the frogs" versus "When should I pray to remove the frogs".  Moses wasn't asking when he should pray; he was asking when the frogs should be removed by God. [Continued in Ex08-05b]</t>
  </si>
  <si>
    <t xml:space="preserve"> Rashi explains that the Hebrew root Ayin-Tauv-Resh does not mean to pray even though it occurs in many passages involving prayer. It rather means to increase. Hence in this verse the word to pray is elliptical and Moses really said "When should I increase my prayers for you." Increase is causative in this verse since it Moses causes his prayers to increase. We have translated this as profusely.</t>
  </si>
  <si>
    <t>[Continued from Ex08-05b] Ramban clarifies Rashi by pointing out that the preposition for by itself would not imply this, since sentences with extra for indicated in Hebrew by a prefix lamed sometimes occur in Hebrew. Ramban is correct that the preposition by itself would not imply this. But Rashi did not derive that Moses asked when the frogs should depart from the preposition for; rather he derived it from the entire paragraph which speaks about Pharoh saying, "tomorrow" and Moses responding "As you requested" and further emphasizing "So you should know there is none like our God" [Continued in Ex08-08a]</t>
  </si>
  <si>
    <t>[Continued from Ex08-06a] However, after clarifying the meaning of the paragraph, Rashi explains that this is the reason the paragraph uses the prefix lamed meaning for to emphasize it wasn't a question of "When should I pray" but a question of "For when should the frogs be removed by God in response to my prayer."</t>
  </si>
  <si>
    <t>The verse uses the verb Tzade-Beth-Resh meaning (roughly) to bundle or to pile and the noun object Cheth-Mem-Resh which refers to a mass glob. Rashi explains that in this context Cheth-Mem-Resh acquires the meaning of bundles or piles. Rashi here uses the figure of speech synecdoche which is a technique, present in all languages, of extending the meaning of a word to the property of which it is a good example: For example honey in English  can also mean sweet since honey is a good example of sweet. Hence glob or mass is a good example of bundles or piles and can acquire this extended meaning.</t>
  </si>
  <si>
    <t xml:space="preserve">The root Kaph-Beth-Daleth means heavy. In the causative it therefore means to make heavy. In English we translate the idiom heavy heard as hardened heart. </t>
  </si>
  <si>
    <t>Rashi translates the Hebrew word used in the text as meaning  place. But place is a parent category (hypernym) of which place in foundation (i.e. establish)  or root is a child category (hyponym). Rashi tends to translates children (hyponyms) using parents (hypernyms) since he was addressing a population with poor language ability</t>
  </si>
  <si>
    <t>The root Ayin Lamed Lamed  in the active conjugation  means to abuse (Rashi cites several verses). In the hitpael conjugation it means to tease: Teasing means more than abuse since teasing implies to respond to any screams with the exact opposite (Rashi brings the teasing of Bilam of his donkey in Nu22-19 as an example)</t>
  </si>
  <si>
    <t>The root Ayin Lamed Hey has a fundamental meaning of answer and respond. As in English (using synecdoche) we obtain an additional meaning of  responsiveness connoting responding positively. God says to Pharoh how long will you refuse to be responsive positively to My demands</t>
  </si>
  <si>
    <t>From the Hebrew word used meaning eye we obtain (by Metonymy) items associated with seeing such as the sight of something or the form of something.</t>
  </si>
  <si>
    <t>The Hebrew word in the text is conjugated in the Hafal conjugation a very rare conjugation. The Hafal conjugation means passive vs. active and is the passive form of the hifil conjugation. The root used Shin-Vav-Beth means to return; in the hifil conjugation which refers to causation, the root means to bring someone back to return them. Therefore in the Hafal conjugation the root would refer to someone being brought back, to being returned.  Rashi explains this passive by noting "In other words some (unknown) messenger returned them "</t>
  </si>
  <si>
    <t>The prefix Hebrew letter  Beth usually means in but can also mean by, for, on,</t>
  </si>
  <si>
    <t>The compass position east is named prior because it is the prior place of the suns arrival every day (The sun rises in the East and sets in the West). The verse speaks about the prior wind and Rashi translates this phrase as meaning the East wind</t>
  </si>
  <si>
    <t>As in English vegetation is called by its color greens). This uses synecdoche since vegetation is a good example of the color green.</t>
  </si>
  <si>
    <t>The Hebrew root Aleph-Mem-Shin means yesterday night. In this verse the verb functions adjectivally describing the type of darkness, a night darkness. Rashi also points out some technical points about verb conjugation: Because the aleph letter in the root is silent it sometimes drops in the conjugations. Rashi gives other examples where letters drop.  Rashi cites an alternate approach to this verb from the Midrash which however is ungrammatical, unnecessary, and an exaggeration. The midrash views the root as Mem-Shin, to grope, or to feel and explains that the darkness was so thick it could be felt. (However, darkness can't be felt and this is a homiletic exaggeration)</t>
  </si>
  <si>
    <t>Rashi explains that since the Hebrew is in the grammatical construct  the phrase means a triplet of days not three days</t>
  </si>
  <si>
    <t>Technically denominatives refers to a noun becoming a verb. In this verse a verb becomes an adverb. The verb to complete is used by the verse to mean completely.</t>
  </si>
  <si>
    <t>Rashi explains that the Hebrew na whose primary meaning is roast, also means please. This is similar to the English idiom butter him up referring to asking someone something by first flattering and pleasing the person asked. The corresponding Hebrew idiom is to roast yourself well-done to the person asked.</t>
  </si>
  <si>
    <t>The Hebrew root used, Nun-Cheth-Hey means gentle. However the context of the verse indicates some type of movement-guidance. Rashi simply notes this: Gentle means guide them gently. More deeply, the parent category of guiding movements [hypernym] has many children types [hyponyms] of movements such as gently-guiding, quickly guiding, etc. Thus Rashi really is indicating that the text coins an idiom: gently-guide using the verb gentle</t>
  </si>
  <si>
    <t xml:space="preserve">The Hebrew root Nun-Cheth-Mem has two meanings: i) console, and ii) regret.  They have in common that both refer to a change of attitude. In regret the person regretting initiates this change of attitude by regretting a past action. In console other parties attempt to persuade the consoled person to accept to change their attitude that the deceased is alive; they console him and make him aware of the deceased's death and urge him to remember him/her and the positive influence they had. </t>
  </si>
  <si>
    <t>The Hebrew root Samech-Beth-Beth refers to encirclement. As an adjective it would mean surrounded. As a verb it should mean to go around in circles. By synecdoche, it also means to steer since going around in circles is a good example [synecdoche] of steering.</t>
  </si>
  <si>
    <t xml:space="preserve">The Hebrew root cheth-mem-shin means five. From this root we obtain two meanings: i) one fifth since fifth is grammatically releated to five (we call this method of naming, metonymy); and ii) armed, since as in English a person with a weapon is called armed (in Hebrew fived) because the arm or the five fingers of the hand  is a good example of how a weapon is used (We call naming by good examples synecdoche). Rashi holds that the peshat (simple meaning of the text) is fifth, that is one fifth of the Jews left Egypt, the remaining dying in the plagues. Rashi rejects the primary meaning of armed since the previous verse said that the Jews, who were slaves, were so freightened by military activities, that the presence of them might scare them into returning to Egypt. Thus the context dictates that the current verse couldn't be saying the Jews are armed; that wouldn't make sense. Rashi calls this derash but in my doctoral thesis I show that derash besides meaning homily can also mean the peshat if it refers to nuances of a word. </t>
  </si>
  <si>
    <t>Hebrew uses prefix letters - beth- caph-lamed- mem (BiChLaM) - to indicate prepositional connectives. Although each letter has a primary meaning, the meanings all interchange. For example, the primary meaning of a lamed before a word is to; In this verse this primary meaning would lead to the absurd translation Phaorh will say to the Jews. Rashi explains that the prefix lamed in this verse means concerning or about. For this reason we have translated say as think which is more appropriate (since he wasn't necessarily talking to anyone) Thus, the verse is translated, Pharoh will think concerning the Jews</t>
  </si>
  <si>
    <t>[Directly from my doctoral thesis] The Hebrew root Beth-Vav-Caph means confused. Rashi scholars believe that the root of the Hebrew word in this verse is Beth-Vav-Caph. But Rashi gives examples form other roots with beth and caph such as Beth-Caph-Hey. This has led Rashi scholars to say that Rashi was a product of his times and believed in two letter roots (a theory that was popular around Rashi's times and had recently been replaced with a uniform three-letter root theory). My position is that Rashi recognizes a new verb root here Nun-Beth-Caph. Rashi explains that while Beth-Vav-Caph means confused, Nun-Beth-Caph means depressively confused, that is, a confusion, where the confused person gives up and stops trying. This suggested new root and its meaning would fit in nicely with the other verses that Rashi cites. For example the verse in Job would be translated Could you come to the whirlpools the whirlpool being an example of an oceanic encounter that leaves you depressively confused that is incapable of further action.</t>
  </si>
  <si>
    <t>The Hebrew root Beth-Cheth-Resh means to select. By metonymy it refers to the choicest and best since those are the things that one typically selects (metonymy). Rashi also explains the anomalous combination of plural and singular. The verse says 600 implying plural but then uses the singular choice to describe the choicest. Rashi explains that grammar allows use of the singular for the plural when one wants to emphasize that each chariot was choicest (not just most of them).</t>
  </si>
  <si>
    <t xml:space="preserve">   Generals are first in command. Majors are 2nd in command and are assigned to each region of the  army. The individual forces are governed by captains who report to the majors who know the guidelines of the generals. Thus the captains are typically 3rd in command and hence the Hebrew word for captain comes from the Hebrew root meaning three.</t>
  </si>
  <si>
    <t>Both Hebrew and English have many words meaning looking over. One type of looking over is a wide range scan. This is typically done to assess situations. Hebrew derives the word for a high-range scan from the word doorpost since the doorpost top is typically higher and would correspond to the scanning operation.</t>
  </si>
  <si>
    <t>Just as from the noun tango we obtain the verb to tango, from the noun hospital we obtain the verb to hospitalize, from the noun tumult we obtain the verb tumulted. The grammatical term for changing a noun into a verb is denominative. Rashi also cites the Pirkey Rabbi Eliezer that the core of a tumult is the noise.</t>
  </si>
  <si>
    <t>Rashi interprets the parallelism of the verse
  Your right hand, God, is adorned in might,
  Your right hand,         breaks the enemy
as indicating emphasis. This emphasis in turns contradicts some contrary expectation in the mind of the reader. Recall that in combats, a warrior's strong right hand eventually weakens from fatigue. Thus Rashi would interpret the phrase God's right hand as indicating that God is perpetually adorned in might without fatigue. [continued in Ex15-06b]</t>
  </si>
  <si>
    <t>[Continued from Ex15-06a] Rashi however dresses this straightforward interpretation of the text with several homilies: (i) When the Jews do God's bidding His left hand becomes a second right hand (ii) The right hand which saves Israel simultaneously breaks the enemy (a human cannot do two tasks with one hand).  Rashi also gives the peshat of the sentence which in this context means the simpleton reading (peshutay haam) that Your right hand, God, which is adorned with might is used to pulverize the enemy  (However as I have indicated Rashi actually believes the repetition indicates emphasis). Ibn Ezra suggests the repetition indicates that God always saves us however the Ibn Ezra overlooked the strange grammar in Ex15-06d which implies this (That is Rashi derives Ibn Ezra's comment from other parts of the verse)</t>
  </si>
  <si>
    <t>The word for adorned in Hebrew is ne-e-dar which is the passive 3rd person past conjugation of the root Aleph-Daleth-Resh. However the biblical text uses the form ne-e-da-ri. Rashi comments, "The extra Yud is superfluous.  ne-e-da-ri and ne-e-dar have the same meaning. The extra Yud is a poetic form. However, I believe the following a good explanation of this extra Yud even it is not in Rashi. A terminal Yud on a word indicates the possessive "my adornment". This makes sense. The Jews had been slaves in Egypt for several 100 years, they escape, see Pharoh and his army drowning in the sea, and burst forth in spontaneous song. As they say "God's right hand is adorned in strength", under the influence of their emotions, they realize that they too are adorned in strength. God's adornment is also their adornment as they now have a new self-confidence. The use of extra letters to indicate puns is called metaplasmus and is a technique used in all language. Thus the sentence speaks about God being adorned in might but as a pun indicates the emotions of the singers, "His adornment is my adornment-- I have a new strength now."\</t>
  </si>
  <si>
    <t>First we recall the difference between the habitual present and simple present. I am eating an apple is simple present (or progressive present); it refers to something done once now. But  in the sentence When I want fruit I eat apples, the word eat refers to the habitual present: The eating of apples is not something that is necessarily happening now, or in the past, or in the future; it is also not something that happens once; rather, it is a habit something that is continually done. Rashi in several places e.g. Gn06-09d explains that Hebrew indicates the habitual by using either the future or past conjugation. Most of the verbs in Ex15 are future with conversive vav or past; the word for breaks is a future conjugation and Rashi explains it is translated as a habitual. In other words we don't translate Your right hand broke the enemy (a one time act) but we translate Your right hand (always) breaks the enemy (on ongoing habit of God). Also note that while the Ibn Ezra also translates this verse as something always done  he does so because of the parallelism. Ibn Ezra was unaware of this principle that the future conjugation is translated as habitual. So Rashi derives the habitual from the future conjugation and derives from the parallelism that in each instance of God fighting, unlike human warriors, God's right is eternal, it never weakens, and is always adorned in might.</t>
  </si>
  <si>
    <t xml:space="preserve">Rashi applies parallelism to the last part of the previous verse and the 2 parts of this verse
Your right hand, God, breaks the enemy
Your great towering, demolishes the enemy
You let your anger go, they are turned into stubble
The right hand, breaks them
The great towering of god, demolishes them
When God looses his temper, He turns them to stubble
We see here the climactic development: 
Right hand-&gt;towering-&gt;lose temper
And also 
break--&gt; demolish--&gt; turn to stubble
</t>
  </si>
  <si>
    <t>The Hebrew cheth-daleth means sharp. From the context of the verse, the word seems to indicate he rejoiced. Rashi connects sharpness with rejoicing by suggesting he developed sharp spots on his skin similar to the English idiom goose pimples. Here goose-pimples are a good example (synecdoche) of rejoicing.  Rashi nuances that goose-pimples may reflect joy mingled with some sadness reflecting the death of the Egyptians.</t>
  </si>
  <si>
    <t>The roots lamed-aleph-hey refers to the exhaustion of doing a great deal of activity and as in English (by Synecdoche) can refer to any set of aggravating circumstances. Rashi identifies the roots the underlying Hebrew word as lamed-aleph-hey explaining that the tauv is a prefix letter. To support this position Rashi gives many examples</t>
  </si>
  <si>
    <t>The root zayin-vav-daleth means to boil. Boiling is a good example (synecdoche) of premeditation since both boiling and premeditation have the same form, something happens after a long time exposure (to heat or thought). Rashi also notes the pun on the literal meaning of zayin-vav-daleth: The Egyptians tried to kill the Jews in water and were themselves instead drowned in water.</t>
  </si>
  <si>
    <t xml:space="preserve">Offering is a parent category or hypernym. Its children (hyponyms) are  the types of offerings such as peace offerings and elevation offerings. A peace offering is consumed by owners, priests, and by the altar. The verse uses the term roast before God to describe the peace offering. Contrastively, an elevation offering is exclusively consumed by the altar (no humans eat from it). The verse uses the phrase up to God to describe the elevation offering. In English the elevation offering is called a burnt offering. </t>
  </si>
  <si>
    <t>Rashi explains that the statement the nation stood before Moses' [court] from morning to evening should be interpreted as the nation stood before Moses' [court] all day (reflecting the English idiom all day). Thus the Rashi comment explains the phrase from morning to evening as an idiom which means the same as the English phrase all day. Interestingly Rashi gives additional comments which are not in the text but reflect homily that is morally exhortative. This is rare when Rashi explains dictionary meaning. In fact Rashi gives two such moral exhortations. First Rashi notes that a person who spends only a small amount of time in study or court cases is accounted before God as if he spent all day. Second, punning on there was morning and there was evening, a repeating phrase in the creation story (Genesis 1), Rashi states that someone who studies is as if he participated with God in the creation of the world</t>
  </si>
  <si>
    <t>The verse simply gives attributes: skilled people, people of truth. Why then does Rashi translate these as wealthy people and trustworthy people. I believe Rashi recognized these one-time idioms as not having precedent elsewhere in the Bible. Therefore he interpreted their meaning based on context, the context of people worthy of being judges. Hence Rashi interprets people of truth as trustworthy people, an important attribute for a judge. Similarly Rashi interprets skilled people,  based on the concluding phrase who despise taking cuts, as meaning independent people, self sufficient people, wealthy people who don't have a need for money because of their self sufficiency. I believe Rashi frequently interprets phrases that have a one time meaning based on their context and cues.</t>
  </si>
  <si>
    <t>The Hebrew word Lamed-Yud, Li, or Lamed-Caph, LeChah, literally means to me (or to you); but it can also mean for my sake (for your sake) for your own benefits and purpose (Rashi explains that Jethro went to convert his family to Judaism)</t>
  </si>
  <si>
    <t>Notice that (a) five verbs are used of which 4 are plural (came, journeyed,  came, encamped) and   one is singular (he camped) (b) The act of encamped is mentioned twice one after the other one in the plural and one in the singular (They encamped in the desert, he (the Jews) camped opposite the mountain). So Rashi is not commenting on the singular  verb for the nation but rather on the parallelistic contrast between they encamped  ...he encamped. Clearly the Author thereby indicates an emphasis: Namely they camped in unison which is the essence of Rashi's comment. Rashi adds a contrast that other encampments had complaints (such as lack of food)</t>
  </si>
  <si>
    <t xml:space="preserve">The Rashi comment cannot be understood without using the three parallel Torahitic passages dealing with poverty. Clearly Lv25-39 and Dt15-07:12 deal with a person sold as slave because of poverty. Contrastively, Ex21-02 linked to Ex22-02  discuss slaves sold by a court order to pay off theft debts they committed. Rashi infers two items from this parallelism:
*(1) This chapter Ex21 linked to Ex22-02 describes court sold slaves while Dt15-07:12 and Lv25-39 speaks about slaves self-sold because of their poverty
*(2) Jewish slave refers to a slave who is Jewish (not to the possibly non-Jewish slave of a Jew)
</t>
  </si>
  <si>
    <t>The root Cheth-Pay-Shin means free. In this verse an article and preposition are added: Not he will go free but he will go to the freedom. Rashi tersely and simply emphasizes that to the freedom means freedom. Rashi sometimes simplifies synonyms if explaining their nuances would be to complex for folks. My own opinion is that to the freedom means completely free; that is besides not having any more debt to pay off, the stigma of having sold is removed and the person starts over again. In particular, mentioning that this person was formerly a thief who was court sold would violate Jewish slander laws and is prohibited. The idea seems to be that by his slavery he has learned his lesson and his past is no longer part of him. In American law, both auto accidents and Federal employment have limitations; after a certain period prior accidents do not influence your auto insurance; similarly after a certain period and for minor crimes, a person's record does not prevent acquiring a government job</t>
  </si>
  <si>
    <t>The Hebrew text uses the rare form BeGaPo. The root of the word is Gimel-Vav-Pay meaning body. Thus the verse literally says if he comes in with his body he leaves with his body. Rashi interprets this using the figure of speech synecdoche: if he come in by himself he leaves by himself. Synecdoche refers to a word acquiring a new meaning corresponding to a frequent and good example. For example, in English, honey refers to the honey of bees; but because bee-honey is a good example of sweetness, honey means sweet in English. Similarly, a good example of by himself is having only his body and no other bodies  (dependents) with him such as his wife and children.</t>
  </si>
  <si>
    <t>Lv25-40 clarifies that a slave is classified as a worker. Both the worker and slave provide service to the employer/owner in exchange for which the employer/owner pays wages; similarly, both can break the contract and leave any time they wish except that since the slave entered slavery because he could not pay for a theft, he cannot leave till his debt of theft is paid off.  Since the slave  is poor (he has no money or assets) his owner must provide room and board. What about the slaves dependents? Under Jewish law a wife has the option to either work by herself and provide her own food or to let her husband acquire her salary in exchange for which the husband provides her food. Ramban clarifies Rashi that the slave's owner substitutes for him for his dependents: The owner must supply food to the wife and children in exchange for the wife's earnings which go to the owner [It would appear to me that the wife still retains her option to work for herself and provide her own meals]. Thus both the slave and his wife were acquired by the owner at purchase except that the wife can leave any time she wants and additionally the wife does not have to provide services to the slave owner.  However, when the slave leaves service, his wife leaves with him in the sense that the slave owner does not have to provide room and board to the wife anymore.</t>
  </si>
  <si>
    <t xml:space="preserve">Just as honey can mean sweet, just as day [12 hour part] can refer to the 24 hour day because they are good examples [synecdoche] so too hunt can mean ambush since it is a good example of ambushing. </t>
  </si>
  <si>
    <t>Just as honey can mean sweet, just as day [12 hour part] can refer to the 24 hour day because they are good examples [synecdoche] so too fall to bed can refer to a bedridden sickness</t>
  </si>
  <si>
    <t>Just as honey can mean sweet, just as day [12 hour part] can refer to the 24 hour day because they are good examples [synecdoche] so too walks on a cane can refer to walking in health. Of note is  that the Rambam explains this idiom in his legal code: "(It couldn't be literal (on a cane) since even a person about to die can walk on a cane. Rather it means the person can walk under conditions of normal health (Murder 4:4))</t>
  </si>
  <si>
    <t>Just as honey can mean sweet, just as day [12 hour part] can refer to the 24 hour day because they are good examples [synecdoche] so too  sitting refers to unemployment since sitting vs. standing is a good example [synecdoche] of unemployment.</t>
  </si>
  <si>
    <t>Just as honey can mean sweet, just as day [12 hour part] can refer to the 24 hour day because they are good examples [synecdoche] so too  day or days is an idiom meaning 24 hours since it is a good example of a time period that can span one day or two days. NOTE: Rashi seems to derive the meaning from a logical argument: Which day is like two days? A 24 hour period. Actually Rashi's real point is that day or days is an idiom; the derivation he gives is a probable or reasonable way that the idiom could have developed.</t>
  </si>
  <si>
    <t>The verse lists 3 categories of injury. Rashi translates them as burn, cut, or black-and-blue mark. Rashi does give some etymologies from root meanings for example the Hebrew root for cut, Pay-Tzade-Ayin means to split. However, in my opinion, Rashi is deriving the three meanings from the context and climactic parallelism. 1st: Certainly damages must be paid for a burn where the skin is destroyed; 2nd: Damages must be paid even for a cut where the skin itself is not destroyed but cut; 3rd damages must be paid even for a black-and-blue mark where the skin is not damaged but clots underneath the skin cause discoloring.</t>
  </si>
  <si>
    <t xml:space="preserve">Examples in the Bible commandments are intended to be generalized (unless the verse specially restricts them). This is one of the Rabbi Ishmael Paragraph rules which says to treat examples not literally and inclusively but as examples of a more general principle. The verse generally uses typical examples. Here the verse speaks about damages that an owner must pay for an ox of his that gores. Oxes usually cause damage. Rashi explains that the responsibility for paying damages applies to any animal. </t>
  </si>
  <si>
    <t>The Hebrew word used, Mem-Cheth-Tauv-Resh-Tauv is a noun coming from the root Cheth-Tauv-Resh which means to dig. Rashi explains that the noun refers to a tunnel since one result or consequence associated with [metonymy] digging is tunnels</t>
  </si>
  <si>
    <t xml:space="preserve">The verse uses the phrase if the sun rises on him [talking about a thief found  in a tunnel under a house leading to the owner killing the thief]. Rashi explains that the sun rises on him is an idiom meaning clear that is it is clear that the thief would not harm the house owner (for example, if a son caught a father in a tunnel trying to steal from a son--in such as case - a son finds a father digging a tunnel into his house to steal from him, it is clear [that the father would not kill his son] and the son is liable if he kills his father). Here the rising sun is a good example [synecdoche] of clarity. </t>
  </si>
  <si>
    <t>Examples in the Bible commandments are intended to be generalized (unless the verse specially restricts them). This is one of the Rabbi Ishmael Paragraph rules which says to treat examples not literally and exclusively but as examples of a more general principle. The verse generally uses typical examples. Here the verse requires a death penalty for a female witch because most witches were females. Rashi points out that it applies to male witches also</t>
  </si>
  <si>
    <t>Examples in the Bible commandments are intended to be generalized (unless the verse specially restricts them). This is one of the Rabbi Ishmael Paragraph rules which says to treat examples not literally and exclusively  but as examples of a more general situation. The verse generally uses typical examples. Here the verse prohibits abusing an orphan or widow. Orphans or widows are the typical example of people who are abused (since no one protects them and the abuser can get away with it). Rashi explains that the prohibition applies to abusing any person. Interestingly, the Rambam generalizes this verse to abusing anyone who is unprotected in society (is not affiliated with some group from which the abuser would be afraid to abuse)</t>
  </si>
  <si>
    <t>Examples in the Bible commandments are intended to be generalized (unless the verse specially restricts them). This is one of the Rabbi Ishmael Paragraph rules which says to treat examples not literally and exclusively but as examples of a more general principle. The verse generally uses typical examples. Here the verse prohibits (as not kosher) eating the meat of an otherwise kosher animal torn in the field (due to attack by other animals).. Animals typically attack in fields. Rashi points out that the prohibition of eating applies to any torn animal even if it was torn in your house</t>
  </si>
  <si>
    <t>Examples in the Bible commandments are intended to be generalized (unless the verse specially restricts them). This is one of the Rabbi Ishmael Paragraph rules which says to treat examples not literally and exclusively but as examples of a more general situation. The verse generally uses typical examples. Here the verse obligates a pit digger to pay for damages to an ox or donkey that falls in the pit. Typically it is oxes and donkeys fall because those are the animals that most people own. Rashi points out that the obligation to pay applies to any animal that falls in the pit.</t>
  </si>
  <si>
    <t>The Hebrew word Lamed-Yud, Li, or Lamed-Caph, LeChah, literally means to me (or to you); but it can also mean for my sake (for your sake) for your own benefits and purpose</t>
  </si>
  <si>
    <t xml:space="preserve">Just as we call the King the Crown, the elderly Greybeards, and soldiers the sword, so too we call studded stones filled stones - holes are drilled in the stone which are then filled with various gems. </t>
  </si>
  <si>
    <t>Just as the overcoat is the garment that is worn over the others, just as slippers are the types of shoes that you just slip into, just as glasses are the kitchen utensil typically made of glass, so too, the corners of an object are the parts that are typically hammered (to achieve the sharp angle)</t>
  </si>
  <si>
    <t>Just as the head of on object refers to its top, just as the handle of  a utensil refers to the handles which protrude like hands from the body of the utensil, so too the ribs of an object refer to its sides</t>
  </si>
  <si>
    <t>Just as the head of on object refers to its top, just as the handle of  a utensil refers to the handles which protrude like hands from the body of the utensil, so too boughs refer to poles because they have the same form and shape</t>
  </si>
  <si>
    <t>Just as the head of on object refers to its top, just as the handle of  a utensil refers to the handles which protrude like hands from the body of the utensil, so too a closed loop refers to a belt since it has the form of a belt (something you snap and close) and the function of a belt (it gives support)</t>
  </si>
  <si>
    <t>The Hebrew connective pronouns such as in, to, like, from, on etc. all interchange in meaning. In this verse Rashi explains that the Hebrew word al which normally means on, means here with</t>
  </si>
  <si>
    <t>Just as honey can refer to anything sweet, just as day (12 hour part) can refer to the 24 hour day, so too something done every day can be called continual even though it is not continuous over time. Rashi brings examples: The same Hebrew word, continual, is used to describe the priestly minchah (done morning and evening) and the show bread (laying on the table all the time)</t>
  </si>
  <si>
    <t xml:space="preserve">Just as we call the King the Crown, the elderly Greybeards, and soldiers the sword, so too we call engraved stones filled stones - holes are drilled in the stone which are then filled with various gems (See an identical Rashi Ex25-07b). </t>
  </si>
  <si>
    <t>Rashi simply translates the Hebrew root Resh-Caph-Samech as unite. However, my position is that Rashi will use parent categories (hypernyms) so as to address a wider audience and communicate further detail by examples. In this case the parent category (hypernym) is unite while the hyponyms (instances of the general category) are types of uniting including tight unites. Rashi cites two examples: "Save me from tightly unified gangs" (Ps 31:21) and "The tightly bound mountains will be made into a [smooth] valley [Isa. 40:4] Rashi explains that the mountains are so close that to descend one and go to the next requires an almost vertical descent; yet these tightly knit mountains will be smoothened out in the time of redemption</t>
  </si>
  <si>
    <t>In all languages we speak about the arms of a suit, the neck of a sweater, the legs of the pants: We are designating spatial forms using good examples [synecdoche] of them. In Hebrew the neck is called the mouth of the head because it is on top [head] and because it is open (like a mouth). Double layering of the neck (to strengthen it and prevent tears) is called inside since the 2nd layer is typically inside.</t>
  </si>
  <si>
    <t>Just as in English, orange can refer to the fruit as well as the color, just as male and female can refer to electrical inserts and electric receptors, so too pomegranate in this verse does not literally mean a pomegranate but rather something that looks in form like a pomegranate. Rashi explains they were woven circular and hollow like an egg. Here spatial form (pomegranate-like) is indicated by a good example of it (synecdoche), In a similar manner hammer looks like the inside hammer parts of bells which knock the container and produce the ring. Also in a similar manner, inside is a good example of inbetween: The hammer-bells were between each pair of pomegranates but not inside them. Rashi knows this because the very next verse states explicitly A hammer bell, pomegranate, and hammer bell...on the skirt hems surrounding it.</t>
  </si>
  <si>
    <t xml:space="preserve"> Synecdoche simply refers to naming something by a good example of it. In this case we are naming counting by the standard way (in ancient times) of counting: by letting the counted objects pass by the counter. Hence pass by is a good example of counting [synecdoche]. Rashi cites several other verses employing this synecdoche. This Rashi is one of those rare cases where Rashi explicitly identifies the synecdoche figure of speech [in most other cases he leaves it to the reader's understanding]</t>
  </si>
  <si>
    <t>From the verb to prepare or to establish we obtain the noun the foundation which prepares for the item to be placed on it, or, which establishes a place on which it is to rest. The noun corresponding to a verb is called a verbal noun. Similarly, in English, cookie is the verbal noun coming from the verb to cook</t>
  </si>
  <si>
    <t>Just as honey names anything sweet so too head names anything important or distinguished or the top examples. Here head is a good example [synecdoche] of something top-notch</t>
  </si>
  <si>
    <t xml:space="preserve">An intersective adjective modifies a noun by indicating the common (intersecting of) items of both the noun and adjective. For example red ball refers to an object that is both [intersection] red and a ball. Perfume reeds refer to objects that are both (intersection of) reeds (slender stalks) and perfumes. Rashi explains why one needs an intersective adjective: e.g. there are red objects that are not balls and balls that are not red; hence we need the term red-ball. Similarly, there are reeds that are not perfumes and perfumes that are processed and not reeds ( in the raw form); hence we need the term perfume reeds </t>
  </si>
  <si>
    <t>A really nice Rashi. It illustrates how a verb gives rise to a variety of nouns. From the verb to pulverize, we obtain i) the noun, pulverized-form, the ii) abstract noun the pulverization process and iii) the person who is expert in this process, the Artisan Pulverizer. Note: Although these are listed as 3 separate Rashis I prefer to collect them as one Rashi comment showing how a single verb gives rise to three noun types. An English example would be to derive from the verb to cook, the i) noun, cookie, ii) the abstract noun, cookie standards, and iii) the person performing the activity, the cook. The analogous English sentence would be Make standardized cookies the work of cooks.</t>
  </si>
  <si>
    <t>Just as honey names anything sweet, because honey is a good example [synecdoche] of something sweet, so too, measurements are a good example of preparations.</t>
  </si>
  <si>
    <t xml:space="preserve">Just as honey names anything sweet because honey is a good example [synecdoche] of something sweet so too, salting is a good example of tossing a salad or other collection  of foods or perfumes. Although Rashi does not always explicitly explain synecdoche in this rare Rashi he does. And I say that this word salted comes from the same biblical root as sailors (who in Hebrew are called salters) because they navigate the boat with rudders that churn and toss the salted water like a person who tosses split eggs. </t>
  </si>
  <si>
    <t>Rashi simply explains that the idiom volunteer-spirit means someone who volunteered Since volunteering is recognized in heart activity they call the person volunteer-heart which we have translated volunteer-spirit. This naming process illustrates synecdoche (good example) since the heart activity is associated and typical of many strong emotions such as love, anger, volunteering.</t>
  </si>
  <si>
    <t>The bread was baked like a square letter O with a break on top. Hence the top looked like two people facing each other. Thus the name of the bread form faces-bread reflects its appearance</t>
  </si>
  <si>
    <t>Rashi frequently explains that the connective pronouns in Hebrew such as on, in, from, to, with all interchange in meaning. Here the verse uses the word on which technically denotes a spatial property. Rashi explains that in this verse it has a temporal meaning after since X after Y in time is like X on top of Y in space. Interestingly Rashi gives two meanings: with, near. Rashi tends to be less detailed and indicate categories rather than specific meanings sometimes when translating words. The sense of the verse is after and hence I translated Rashis with, near as after</t>
  </si>
  <si>
    <t>Rashi explains that the brooch or clasp is a circular golden ornament worn by women on their forearms. The letter Cheth a picture of two zayins united and which occurs prominently in words meaning unity such as brother and the verb to unite is an apt name for the clasp or brooch which is an ornament that is simply united with the apparel</t>
  </si>
  <si>
    <t>This is an ornament worn on the belly button. Rashi explains that the ornament hints to partners on intimacy. The etymology is literally like heat. Interestingly while the word should therefore be Caph-Zayin-Mem it is instead Caph-Mem-Zayin with a letter reversal. Rashi does not comment on this. I assume it was done for purposes of modesty (not to be graphic)</t>
  </si>
  <si>
    <t>Just as honey is a good example (synecdoche) of something sweet and can therefore can refer to anything sweet so too prison is a good example (synecdoche) of barring and preventing movement. Interestingly Rashi simply translates as a nuance of prevention without going into further details</t>
  </si>
  <si>
    <t>Just as from the noun hospital we obtain the verb to hospitalize, just as from the noun flower we obtain the verb to flower so too from the noun left-over we obtain the verb to leave over. Rashi explains that so many donations were made that they could both build the temple and have left overs. Interestingly, our texts have two Rashi comments but I have combined them as one since they say the same thing.</t>
  </si>
  <si>
    <t>Rashi explains that the Hebrew word Nun-Beth-Beth means hollow. I sometimes like to supplement Rashi with etymologies. The root Nun-Beth-Beth is a double-letter root. The doubled-letter Beth means house and is in fact shaped like a house. House of course has the spatial form of something hollow inside</t>
  </si>
  <si>
    <t>Rashi explains that the altar was made of an outer square of boards and its interior was hollow (empty). The verse phrase hollow boards might suggest that the boards themselves were hollow inside; Rashi therefore emphasizes that the interior of the altar constructed from boards was hollow.</t>
  </si>
  <si>
    <t>Just as Honey is a good example of something sweet, so too the Desert Temple is a good example of The Dwelling of God. Hence synecdoche, which means and refers to a good example, names sweet things as honey and names the Desert Temple as The Dwelling. This verse calls  The Dwelling, the Witness Dwelling To understand this we need the Rashi on Ex40-20a where Rashi citing Ex31-Ex34 (e.g. Ex31-18) identifies the 10 commandments as what the Bible calls "The witness tablets" "the witness stones". In a similar manner the Ark which housed the 10 commandments is called the Witness Ark. Rashi, here, explains what was being witnessed: The Temple, Ark, and Tablets, are witness and proof that God endowed the Jewish People with prophecy. Moreover, since the 1st tablets were destroyed, and God then gave a 2nd set of tablets, they are witness to God endowing the Jewish people with prophecy despite their sins.</t>
  </si>
  <si>
    <t xml:space="preserve">There are 4 names of weights which we abbreviate with their initials: The KiKKaR, K, the MaNeH, M, the SheKeL = S, and the BeKaH = Half MaNeH =H.  Here are the relationships 1  S = 2 H (1 Shekel = 2 halves); 1 M = 25 S; 1 K = 100 M. Now for the math. The Bible relates that there were 603550 H; since 2 H = 1 M, 603550 H = 301,775 S (301,775 = 603,550/2). Curiously, this Rashi is best understood using the principles of College Remedial Algebra. We have 301775 S = 100 K + 1775 S.  Algebra says we can subtract the same quantity from both sides. Hence subtracting 1775 S from both sides we obtain 300,000 S  = 100K. Algebra says we can divide both sides of an equation by the same amount. Hence dividing both sides by 100, we obtain 1 K = 3000 S. </t>
  </si>
  <si>
    <t xml:space="preserve"> Synecdoche refers to naming something by a good example of it. So sweet things are called honey because honey is a good example of sweetness. Similarly the half dollar is called the split, because splitting a stone dollar into 2 is a good example and typical method of creating half dollars</t>
  </si>
  <si>
    <t xml:space="preserve"> Denominative refers to naming a verb (activity) by a noun (object) associated with it. So to hospitalize is the activity associated with the noun hospital. This is called a locative denominative since it names the activity, to hospitalize, based on the location, the hospital. Guttfrucht in her doctoral thesis identified 8 types or paradigms of denominatives. In this verse, from the noun sky we obtain the verb to sky which means to flatten out like the sky. This is an example of a simulative denominative where the activity simulates or attempts to resemble something. For example, to guard is an activity resembling the activity of the noun guard. Rashi continues: The Bible explains how they made the gold threads. They sky-ed (flattened out) the gold pieces in thin wafers and the cut them into threads which were woven with the azure, purple, wool, and linen threads</t>
  </si>
  <si>
    <t>Ex26-33 explains that the Paroceth curtain "Divides between the Ark (Holy of holies) and the Temple ante-chambers (Holies)." In this verse however the bible uses the word SaKoTha which refers to a protective covering. Rashi simply says a nuance of protection. Protection and separation are two co-hyponyms (synonyms) of the general category (hypernym) of coverings. I have used the stronger word fence which also has connotations of protection. From the root of SaKoTha we obtain SeChaCh the protective covering of the Sukkah. Its real meaning is one of close covering which affords some shelter from the external elements</t>
  </si>
  <si>
    <t>See Rashi on Ex38-21c. Rashi undoubtedly used the technique of other verses. There are about a dozen verses where the Ark or the 10 commandments are called The Witness: The Witness Ark or The Witness Tablets (See especially Ex31-18 where the Bible identifies the 10 commandments as the Witness Tablets). This uses the technique of Synecdoche (Good example) since the 10 commandments are a good example of being a witness. Rashi explains what they are a witness to. They are a witness to God endowing the Jewish people with prophecy. Moreover since the 1st tablets were destroyed (because of the sin of the golden calf) and then a 2nd set of tablets were given to us, the Tablets are a witness to God endowing the Jewish people with prophecy even if they sin.</t>
  </si>
  <si>
    <t>Malbim explains Rashi and the Talmud. The statement I acquired oxen means I acquired many oxen. But the phrase offer from the oxen means from the species of oxen (the phrase the oxen indicates the entire species while oxen by itself refers to many). Malbim further explain: There are two ways of indicating from: Mem (single letter), and Mem-Nun. Mem means from while Mem-Nun means from specified members. The details of which members are inferred from logic (not from the verses) (See Lv01-10b, Lv01-14a and Lv01-14d)</t>
  </si>
  <si>
    <t>There are two grammatical points in this verse. (#1) The sentence starts in the singular (when a human..offers  an offering) but ends in the plural. Such a plural-singular construction indicates that voluntary elevation offerings may be brought either by a single person or by a plurality of people (a partnership). (#2) Additionally the verse changes from 3rd person (when a person offers an offering) to 2nd person (you shall offer  your offerings). The switching to  2nd person plural indicates the community can offer a voluntary offering (as happens when there is extra money in the Temple slush fund which can be allocated to voluntary communal offerings). The idea here is that the community is addressed as 2nd person  while an individual would be someone else and hence 3rd person.  NOTE: The Sifrah simply makes  the two derivations from the two plural words (you (plural) will offer, your offerings) without specifying the driving force of the derivation. My opinion is that one derivation comes from the singular - plural shift while the other derivation comes from 3rd person - 2nd person shift.</t>
  </si>
  <si>
    <t>Given that we are talking about specified animals, specified cattle, specified flock (in both Lv01-01 and Lv01-10), specified sheep, and specified goats as well as the additional from specified cattle in Lv01-03 (on which there is no Rashi), the most reasonable exclusions are made: So you can't bring sacrifices, from i) animals with whom there have been relations, ii) worshipped animals, iii) animals dedicated to idols, iv) dangerous (e.g. goring) animals, v) sick, vi) elderly, and vii) smelly. Some of these find support in other verses for example Malachi 01:7-8 explicitly mention Not abhorrent (smelly?) and sick animals</t>
  </si>
  <si>
    <t>See Lv01-10b and Lv-01d,e,f,g. The obvious restriction implied by specified birds would be birds missing an organ (Cf. Malachi 01:7-8)</t>
  </si>
  <si>
    <t>See Lv-01d,e,f,g, Lv01-10b, Lv01-14a. The obvious or most reasonable restriction implied by specified doves or specified young pigeons would be teenage doves and pigeons. In other words either full adult doves are offered or child pigeons but no birds in their teenage years.</t>
  </si>
  <si>
    <t>Rashi explains the difference between the synonyms (co-hyponyms): Tell and Command. Both refer to telling someone what to do but Command has a sense of emphasis. Rashi provides two possible means of emphasis a) immediacy (do it right away) and b) when the command may involve monetary loss. In my doctoral thesis I call such Rashis reasonable speculations: Rashi cites Rabbis who reasonably speculate what the emphasis in Command might be. In such a case the two opinions are not contradicting each other (controversy) but complementing each other (each would agree that any of the explanations would work.) The ideas are cited in certain Rabbi names to give attribution.</t>
  </si>
  <si>
    <t>The word middo means his measurement. His measurement is a good example (synecdoche) of something tailored to fit. Hence middo acquires the meaning of tailored.</t>
  </si>
  <si>
    <t>I have combined these two Rashi comments into one since they are both addressing how the priest flour offerings were prepared. Rashi first explains that the Hebrew word Mur-Be-CeTh means scalded in boiling water. I often give etymologies based on roots even though they are not explicit in Rashi. In this case the 3-letter root Resh-Beth-Caph would mean like (Caph) it was rain-stormed (Resh-Beth, ReVaVaH) an apt name for scalding in boiling water. I coined the word bakee in analogy with the word cookie from the word cook. A cookie is something that has been cook-ed; hence it is an example of syntactical metonymy. Similarly a bakee is something baked. However as a noun, bakee, differs from the participle verb, baked, in that it denotes something more permanent, thoroughly baked. The law is that the priest flour offerings were i) water scalded, ii) baked, iii) griddle fried, and then iv) baked again.</t>
  </si>
  <si>
    <t>The verb to thank gives rise to the noun thank you referring to a miraculous occasion on which you thank. (The Talmud based on the thank-you examples in the Psalms lists several particular cases but the main idea of the verse is simply a sacrifice on a thank-you occasion.) I reserve the figure of speech technique metonymy to instances where the words are related syntactically. Here, you thank because of a thank-you occasion and hence this is a metonymy.</t>
  </si>
  <si>
    <t>Rashi explains synonyms or co-hyponyms. In the peace offering the thigh of the animal was raised while the breast was waived. Rashi simply explains that raised means an up and down motion while waived refers to a horizontal motion.</t>
  </si>
  <si>
    <t xml:space="preserve">We are all familiar with the English idiom, my plate is full. Here full refers to a day filled with activities in contrast to a lower activity day which is not as time-filled. Even the word filled is a synecdoche since technically fill refers to the spatial sphere (you fill a space) while my plate is full metaphorically refers to the temporal sphere (my time is filled with activities). The origins of the word fill-in to refer to a time filled with activities occurs in the description of the Priestly inauguration ceremony (Ex29-35). The seven-day ceremony by which Priests are inaugurated into Temple service are characterized by a full plate of activities including multiple offerings and multiple donnings of Priestly garments. Hence, from that ceremony, the term fill-in was coined to refer to inaugurations. </t>
  </si>
  <si>
    <t>The root Daleth-Vav-Hey refers to some type of episode not necessarily of illness but of feeling down or under the weather. Hence, it can refer to the menstrual period which frequently is associated with such feelings. This is the 2nd explanation of Rashi and I hold the position that the 2nd explanation of Rashi is the one he really advocates. The first explanation of Rashi focuses on the interchange of the letters Zayin and Daleth in Aramaic words so that the Hebrew word in the verse would be translated as the days of her menstrual oozings [See Dt33-25b for Rashi's similar treatment of 2 explanations of a root with a daleth]</t>
  </si>
  <si>
    <t>The act of sitting is a good example [synecdoche] to remaining (in contrast to standing or movement which indicates change). Hence Rashi translates sit in her purity as remain in her purity. [Interestingly a literal translation is possible: For example, the female octopus literally sits in place for several years while her eggs are incubating. This example highlights the important of not assuming the literal translation is the best translation and experiencing language as dynamic with figures of speech]</t>
  </si>
  <si>
    <t>First recall the hypernym - hyponym distinction. For examples color is a hypernym (general category) while blue, green, yellow are hyponyms (examples).   The veres mentions 3  hyponyms (examples) of the general category (hypernym) of skin affliction. Rashi simply says, "Names [hyponyms] of [the hypernym] skin afflictions which differ in degree of whiteness." I have explained that Rashi will frequently explain hyponyms (examples) by sufficing with mentioning the hypernym (general category). We supplement Rashi with the Talmudic-Midrashic explanation: i) the se-eth is a cloud-white affliction since the root Nun-Samech-Aleph means cloud. Similarly, ii) SaPaCath means secondary since the root Samech-Pay-Ceth refers to an attachment. The law is there are two main categories of skin afflictions each of which has secondary examples. Malbim explains: the parent categories differ whether they possess dazzle ; (for example snow has a glare while eggs do not have a glare); the secondary categories are a duller white</t>
  </si>
  <si>
    <t>Rashi explains the Hebrew word, BaHeReTh, as a bright white skin-blotch by citing a verse in Job (37:27) which describes the bright-ray blotch through the clouds.</t>
  </si>
  <si>
    <t xml:space="preserve"> Metonymy refers to naming things by related things. I use the term to refer to relations from grammatical function. So for example the phrase the north defeated the south (referring to the civil war) means the people living in the north defeated the people living in the south. Here people are named by their location. In this verse the word appearance is named by the word eye the organ by which you experience appearance, another example of metonymy.</t>
  </si>
  <si>
    <t>See my Rashi comments on Lv13-01b. Rashi tends to name things by the category to which they belong (hypernym) and doesn't always explain the nuances of each example of the category (hyponym). The word MiSPaCaTh, explains Rashi, is the name of a non impure skin affliction. My opinion is that it comes from the root Samech-Pay-Cheth which means attachment and therefore would be an apt name for a secondary affliction.</t>
  </si>
  <si>
    <t>Rashi in this verse is explaining the meaning of the Hebrew word SheChiN. Rashi simply says a nuance of heat. The best translation would probably be inflammation since inflammations are often tender and warm to touch. The actual root Shin Vav Cheth means low or depressed since wounds tend to discolor the skin making them look less bright than the surrounding skin.</t>
  </si>
  <si>
    <t>A rather delicious blend of plural and singular. (a) The verse starts with a plural command: Watch my commandments with a contrast to (b) a plural sin by the former inhabitants of the land. (c) Then the verse switches to singular (Whoever does…) and continues in (d) plural (the offending souls will be cut off) and final concludes with a (e) plural requirement to watch Gods commandments. Quite simply the simultaneous use of plural and singular implies that both individuals and the community must watch, that is, the ruling community body must set guardrails to prevent sin. As to the singular plural shift in (c)-(d) ---whoever does...these souls will be cut off-- this is similar to English where a plural can emphasize that both men and women are obligated.</t>
  </si>
  <si>
    <t>Rashi explains the meaning of holy by doing a field study, by looking at biblical paragraphs with the word holy. These paragraphs show that holy is connected with abstention, for example the Nazarite who abstains from wine or the Jewish person who must abstain from incest. But we have indicated that Rashi, in etymologies, may only give categories of meaning (hypernyms) rather than complete details (hyponyms). A person who totally abstains say from relations with women is not holier than someone who abstains from incestuous relations. Holiness refers to simultaneously abstaining and indulging. The best English translation is formal. At a formal banquet you do eat but there is more restraint (abstention) then at a backyard barbecue. Formality corresponds exactly to the concept of indulging but with abstention.</t>
  </si>
  <si>
    <t>This verse has a singular subject (person) and a plural predicate (they). The grammatical rule is that such a construction indicates that the plurality did the activity but it was instigated by the singular subject. Here, the verse indicates that all people are required to revere parents (both men and women) but that some people may instigate the reverence of parents while others may follow along. Rashi then gives the example of a son and married daughter; the married daughter may have chosen not to have her own assets in which case although she reveres her parents the outlays do not come from her.</t>
  </si>
  <si>
    <t>Rashi explains how the Hebrew word elilim means idol; he explains the etymology as coming from al which mean not implying that idols are not-things that is they are worthless.  Rashi here gives the secondary etymology but omits the primary etymology. The word elil means strong and corresponds to the pagan practice of using idols for purposes of intimacy to assist the male in achievement. Rashi is apparently bothered by giving idols any praise; he therefore suggests a secondary meaning of not meaning worthless justifying retaining the word elil for idols.</t>
  </si>
  <si>
    <t>Rashi explains the Hebrew word pigul by citing another verse using it; from context it means disgusting. The other verse speaks about disgusting broth of pots and would denote the absorbed food in a pot when it is not cleaned; typically this is rotted food, giving a bad taste and odor and is disgusting. This uses the method of synecdoche (good example) since the rotted food absorbed in a pot is a good example of disgusting.</t>
  </si>
  <si>
    <t>The Hebrew word used, leket, means leftovers, that is the leftovers of a harvest, a few sheaves that you missed when harvesting. We have used the coined word fallout as an English word with a close agreement in connotation. Note that Hebrew has specific words for gathering wheat, gathering grapes, or gathering. However, English doesn't,  so we use the English word gather. Note that the Hebrew word used for fallouts in Lv19-09b is different than the Hebrew word used for fallouts in Lv19-10b. However, English does not have separate words for wheat fallouts and vineyard fallouts so we use the same English translation, fallout.</t>
  </si>
  <si>
    <t>Just as from the noun dust we obtain the verb to dust which means to remove dust, so too from the noun budding-grape we obtain the verb to bud-grape meaning to cut the budding grapes from the vine. The method of naming verbs by nouns is called denominative. This particular denominative is called privative because it negates something.</t>
  </si>
  <si>
    <t xml:space="preserve">The Hebrew word used, peret, means leftovers, that is the leftovers of a vineyard harvest, a few grapes that you missed when harvesting. We have used the coined word fallout as an English word with a close agreement in connotation. Note that Hebrew has specific words for gathering wheat, gathering grapes, or gathering. However, English doesn't,  so we use the English word gather. Note that the Hebrew word used for fallouts in Lv19-09b is different than the Hebrew word used for fallouts in Lv19-10b. However, English does not have separate words for wheat fallouts and vineyard fallouts so we use the same English translation, fallout. </t>
  </si>
  <si>
    <t xml:space="preserve">The words ganav, gazal, and oshek  all refer to the general category of theft (hypernym); gazal refers to armed robbery; ganav refers to theft done in stealth; oshek refers to a theft by withholding wages. We say that gazal, ganav, and oshek are particular examples (hyponyms) of the general category (hypernym) of theft. </t>
  </si>
  <si>
    <t>The word honey can refer to sweet because honey is a good example of sweetness. The technique of naming something by a good example is called synecdoche. There are a variety of Biblical Hebrew phrases using the word leftover; these are similar to the English idiom, my other half, referring to a wife. A person's leftover flesh refers to his relatives; a father's leftover refers to the father's wife; his leftover refers to his wife.</t>
  </si>
  <si>
    <t>The word honey can refer to sweet because honey is a good example of sweetness. The word bread can refer to meals because bread is a good representative of the meal or a frequent part of the meal. This is true in English and Hebrew. Naming items by good examples is called synecdoche</t>
  </si>
  <si>
    <t>The technique of naming things by good examples of them is called synecdoche: For example, honey comes to mean sweet and bread comes to mean food. A person without a nose but just two nostrils has a face that looks like a net; so a net becomes a good example of the spatial form of the person without a nose. A person with a longer right arm or left leg or right ear looks like someone stretched these organs; so a stretched person is a good example of people with organ asymmetries.</t>
  </si>
  <si>
    <t>The word Gav means eyebrow; so a GiBeN means a person with long eyebrows; the dotted eye person refers to a person with dots in his eyes; the mixed eyed person refers to a person whose white part of the eye streaks into the iris causing what looks like a mixture. In all 3 cases the eye blemish is named by a good example of it (synecdoche). Notice also that the verse groups 3 eye blemishes together. So context teaches us that all 3 of the terms refer to blemishes of the eye.</t>
  </si>
  <si>
    <t>The verse says that  every person will return to his land but as Rashi explains it means every land will return to its owner.  This is similar to the use of language which says the sun rises in the east, sets in the west, and travels through the sky when in fact the sun is still and it is the earth that it is rotating. Some say that ancient man actually believed that the sun rose; but it is not necessary to offer this explanation as language will name things but by associated things (This is called metonymy). In this verse, people usually live near their land when they own it; if the land returns to them they may actually move nearer to it to work on it; hence the language every person will return to this land vs. every land will return to its owner.</t>
  </si>
  <si>
    <t xml:space="preserve">The Biblical root Yud-Nun-Hey means to abuse. From this root we get the word YaYiN, wine, the drink, that abused people consume. Rashi does not give the etymology but I would suggest the focus on Nun, which means grandchild, so that Yud-Nun-Hey means to treat an adult like a child. (The other two root letters are weak letters and frequently are dropped in conjugations).  Rashi interprets verses 14 and 17 to refer to monetary and personal abuse respectively. He learns this from context: The content of verses 14-16 is sales so that abuse is monetary abuse. Verse 17 speaks reminds the reader to fear God an expression used when the violation depends on ones intent which only God knows; hence Rashi interprets this verse as personal abuse since a person can always claim that he wasn't trying to abuse but rather to help his brother/colleague. </t>
  </si>
  <si>
    <t xml:space="preserve">  Increase and decrease a transaction means increase and decrease the money spent on the transaction. Language may interchange parts of speech in describing things; this is called Metonymy. A good example is saying Israel is winning the war when the intent is that the Israelis, the people living in Israel, are winning the war.</t>
  </si>
  <si>
    <t>Rashi explains the biblical root Tzade-Mem-Tauv as meaning cut, fixed, permanently. The Tzade-Mem of the root (the Tauv is a weak letter) occurs in words meaning fasting and thirst and hence denotes limitation and constriction. So Tzade-Mem-Tauv would refer to total limitation, that is, permanently</t>
  </si>
  <si>
    <t>The phrase thought to the years of sale is terse phrase whose meaning is not immediately clear. Rashi gives the details of this thought process. Rashi equates the value of the land with the number of annual produces the buyer will obtain (since in the Jubilee the land returns to the owner). This method of valuation is known as the Dividend Discount Model.  Language abbreviates this as thought to the years of the sale (till the Jubilee). This method of using abbreviated language is called Metonymy.</t>
  </si>
  <si>
    <t>The Hebrew root Sin-Beth-Ayin means fullness and  satiety. Typically it is formed with a double verb: you will eat and be satisfied. However the grammatical form in this verse is not a double verb but rather eat to satiety; so here it means finding satisfaction with what you eat rather than having enough food to eat more and get full</t>
  </si>
  <si>
    <t>Rashi explains it as a skin disease. Eczema is a skin disease which covers the body and in fact the Hebrew root Cheth-Pay  means to cover. Hence our choice of translation.</t>
  </si>
  <si>
    <t>The Hebrew root Kuf-Daleth-Cheth means sparks From this we get the EkDaCh, the sparkling stone, since it resembles sparks in appearance and we also get KaDaCaTh, inflammation, because it resembles sparks in feeling (an inflammation feels like sparks) Thus here we name things by what their form: How they appear and feel</t>
  </si>
  <si>
    <t>The Hebrew phrase used literally means to stop looking which is a typical example of giving up hope. Naming something by a particular trait of it is called synecdoche. The second biblical phrase used means dripping soul and could metaphorically refer to abandonment, that is others giving up hope</t>
  </si>
  <si>
    <t>A fundamental principle of Rashi when there is a list of items is that the list itself endows with meaning. This meaning is achieved by seeing the list as climactically increasing. Here, 4 types of punishments are mentioned: eczema, sparks, ceased looking, and dripping soul; Rashi interprets this climactically: eczema followed by boils followed by giving up hope (depression) followed by abandonment (when others see no hope either)</t>
  </si>
  <si>
    <t>The Hebrew word TiRoThaM comes from the root TuR meaning line. Rashi contrasts rural houses which might be on hilltops and built on slants with neighborhoods of orderly houses lined up. Rashi then gives two examples of who would live in such orderly villages (i) Priests and (ii) Nobility. Rashi is not presenting a controversy but showing that the concept  of orderly arranged houses can apply to a broad range of situations</t>
  </si>
  <si>
    <t>An idiom is a collection of words whose meaning is not just the sum of its words. For example, you can say that again is an idiom indicating you like an idea; there is no requirement to say anything again.  The Biblical verb Kuph-Resh-Aleph can mean a) call, b) name, c) invite, and several other meanings. Hence the collection of words, KeRuAy HaAyDaH the invitees of the congregation or the congregational invitees refers to those people, tribal governors, who were always invited to congregational events; they were the congregational representatives.</t>
  </si>
  <si>
    <t>The Hitpael conjugation refers to actively doing something under some influence. The underlyig verb Yud-Lamed-Daleth means in the indicative, to give birth, and in the subjunctive, to recognize a birth. Here Moses recognized their births under the influence of their families and tribal houses. Rashi pictuesquely describes everyone bringing their birth certificate with a statement of lineage.</t>
  </si>
  <si>
    <t>The Hebrew word Ach has two meanings: #1) It can mean nevertheless, #2) it can mean probably or usually. Remarkably, both meanings fit naturally in this verse. #1) After counting the Jewish tribes, God continues, nevertheless don't count the Levites. #2) After counting the Jewish tribes, God continues that you probably don't have to count the Levites. THe counting here was done to contrast the counts after the deaths from the sin of the spies and the sins with Moab in both of which the Levites did not participate (hence they need not be counted).</t>
  </si>
  <si>
    <t>Language will sometimes name something with a good example of it; for example, calling something sweet, honey. Naming by a good example is called synecdoche.  A good example of dis-assembling something is bringing it down; a good example of re-assembling something is bringing it up. Here up and down are opposites mirroring the dis-assembling and re-assembling process. Note: It is not required that you actually bring anything down when dis-assembling; it is simply a good example, somethig that usually happens.</t>
  </si>
  <si>
    <t>There are many words meaning my place, for example, my residence, my street etc. We refer to the general category, place, as the hypernym, and to its various examples as hyponyms. The entire collection is referred to as hypernymy. Rashi's job is to indicate both the general category (hypernym) and the nuances of the particular example (hyponym), one's tent residence. Rashi explains this obligation (of explaining both) by stating "the word hand (while meaning place) does not leave its original meaning." Rashi explains that hand comes to mean one's personal place (i.e. tent residence) since you can grab with your hands anything in it. Here personal residence is named by a good example or characteristic of it; the ability to grab something. Naming something by a good example is called synecdoche.</t>
  </si>
  <si>
    <t>The Hebrew word used ToLeDoTh means descendants. But in this verse it means disciples. Here the word descendant acquired the broader meaning of disciple because a descendant is a good example of a disciple. Naming something by a good example is called synecdoche. A similar example occurs with the word honey which by synecdoche can refer to anything sweet. Interestingly, Rashi proves that the verse cannot be literal because no descendants of Moses are mentioned in the following narrative.</t>
  </si>
  <si>
    <t>Just as from the word dust we get the verb to dust, so too, from the noun ash we get the verb to ash, that is to remove the ashes. A verb made from a noun is called a denominative. Guttfurcht in her doctoral thesis showed 8 types of denominatives. Denominatives which remove the underlying noun like to dust and to ash are called privative because they deprive the noun.</t>
  </si>
  <si>
    <t>The items listed in Nu04-25 as well as those listed in Ex35-11:12 refer to Desert Temple items whose construction is presented in Ex26:28. Ex26-1:7:14 describe the construction of the Temple, its tent, and its protective coverings. When one verse references another verse care must be taken if there is a change in language since that can cause confusion. Rashi clarifies to avoid the confusion. (i) The Temple is called Temple in Ex25 and Ex35 but is called the Temple curtains in Nu04. (ii) In all three sources the tent on the Temple is called the tent (so no problem). (iii) In Ex25 protective coverings of the Temple Tent are listed as coming from 2 types of animal hides; in Ex35 they are simply called the protective coverings, while in Nu04 two protective coverings are listed.</t>
  </si>
  <si>
    <t>Rashi clarifies references when there is a change in language and a potential for confusion. Ex26 speaks about an inner curtain called the Paroceth which separates the Holy and Holy-of-Holy and an outer curtain called the Masach for the Temple door. Nu04 speaks about the Masach. However, Ex35 refers to the paroceth masach; here paroceth is the proper name of the inner curtain; although masach is the proper name of the outer curtain in the phrase paroceth masach, the word masach is used adjectivally, not as a proper noun.</t>
  </si>
  <si>
    <t xml:space="preserve">The difference between "I drink a glass of water" and "I would like a glass of water" is that the first sentence indicates something about the real world while the second sentence indicates something outside the real world such as a person's inner emotions or theoretical possibilities. We say the first sentence is in the indicative mood while the second sentence is in the subjunctive mood. Rashi comments that of the two sentences "She secluded herself" and "She defiled herself", the first is in the indicative describing the real world, while the second is in the subjunctive mood. "She secluded herself with the potential of becoming impure," in other words, the seclusion happened for sufficient time for defilement. Rashi does not take this second sentence as indicative since the whole point of this chapter is that although the woman did something unseemly and has to be tested we aren't sure if she actually sinned (If she did sin the water ordeal would not be performed) </t>
  </si>
  <si>
    <t xml:space="preserve">Rashi translates "she was not grabbed" to mean "she was not raped." Grabbing is one component of the rape activity. We use the word meronomy to refer to naming by component. The word hand in the English phrase "Give me a hand" is another example of a meronomy. </t>
  </si>
  <si>
    <t>Rashi will frequently explain the general category (hypernym) of meaning and not the specific details (hyponym). This verse speaks about a person who vows to distinguish himself to God; the result of the vow is that he must abstain from wine. Rashi explains the Hebrew root involved, Nun-Zayin-Resh, as meaning separate. However, separation is the general category (hypernym( while distinguishing is more nuanced: It refers to a separation which distinguishes oneself as better.</t>
  </si>
  <si>
    <t>The biblical law states that if a person made a Nazarite vow say for 30 days, and he experienced defilement through contact with a sudden death on say the 10th of these 30 days, than a certain procedure has to be performed after which he must fulfill his 30-day vow anew. He must abstain from wine for 30 more consecutive days (not 20 ) since the original 10 days no longer count. One way of indicating that the original 10 days is no longer part of the group is to say they fell since falling is a good example (synecdoche) of losing ones status in a group. Interestingly, fall is a spatial term while days are temporal. Such spatial-temporal figures of speech are very common in Hebrew and all other languages.</t>
  </si>
  <si>
    <t>The meaning technique, synecdoche, refers to naming something by a good example of it: For example, calling something sweet, honey. Normally, take means to physically take for example with your hand. But take can also mean to verbally persuade. Similar to English, we use spatial metaphors, and speak about persuading someone to come to my side. A good example (synecdoche) of bringing someone to your side is physical taking. Note that the persuaded person doesn't actually have to come to your side. Rashi re-iterates this explanation in 11 places. Nu08-06a, Lv08-06a, Nu08-06a, Gn16-03a, Ex14-06b, Nu11-16c, Nu16-01b, Nu27-18a, Nu27-22a, Dt01-15a, Gn43-15a</t>
  </si>
  <si>
    <t>The Hebrew word Lamed-Yud, Li, or Lamed-Caph, LeChah, literally means to me (or to you); but it can also mean for my sake (for your sake) for your own benefits and purpose. Rashi explains that the command to send spies was optional if Moses thought it would be appropriate and helpful.</t>
  </si>
  <si>
    <t>It is important to note parallelism when reading Rashi. The verse has 6 verbs 5 of which are plural and one of which is singular. The Rashi comment comes from the contrast: Clearly only one spy went to Chevron. This is the simple meaning (peshat) of the verse. However, we are not told who went there. This involves the technique of reasonable speculation: We know that (a) Caleb differed from the majority of the spies who recommended that the land could not be take; (b) that God promised him the land he tread on; and (c) he obtained Chevron (Jos 14:6-14). So it stands to reason that he went there. We are also not told why. Again reasonable speculation suggests that he prayed on the graves of his ancestors (similar to practices today) to have strength and resolution against the other spies.</t>
  </si>
  <si>
    <t>The Hebrew word used means get up. But the sense of the verse is to distance oneself. Rashi cites the Tarrgum who translates as distance oneself. We have argued that Rashi will give the meaning of general categories (hyponyms) and not always give the meanings of category instances (hypernyms). The category here is a spatial metaphor, distance, which means to get away to separate. The particular nuance of get up would indicate distancing with effort (since getting up vs. walking requires effort). Moses alluded to Korax's persuasiveness and he told the Jews to get up from his arguments.</t>
  </si>
  <si>
    <t>The sky has the spatial form of something flat without bumps. Hence, as a verb it means to flatten, to make without bumps</t>
  </si>
  <si>
    <t>Traps have a flat form to prevent alerting the animal it seeks to trap. Hence, the rule of spatial form allows traps to refer to something flat.</t>
  </si>
  <si>
    <t>The word sign is a general category (hypernym) for the particular category instances (hyponyms)  (a) signs, (b) symbols, and © allegories. A sign is something that as a whole reminds you of something but its parts do not have meaning (like a stop sign; it means to stop but its 8 sides have no special meaning). Symbols have meaning in both whole and part like the American flag which symbolizes as a whole the country and in its parts the 50 stars symbolize the 50 states and the 13 stripes symbolize the 13 founding states. (c) An allegory is a sequence of symbols over time like a red rose that symbolizes love since over time it changes color, emits pleasant odors, and opens up.</t>
  </si>
  <si>
    <t xml:space="preserve">As in English, flowers and buds are examples (hypernyms) of the general plant anatomy (hyponym). </t>
  </si>
  <si>
    <t>The Camel has humps which supply it with water. Using the naming principle of Synecdoche (good example) it refers to weaning an infant, and to a plant weaning fruit. It also by Synecdoche (good example) refers to acts of kindness</t>
  </si>
  <si>
    <t>See Gn50-15b. Lu always connotes a logical possibility in the presense of a contrary expectation. Here the Jews expected to die by thirst and instead wished (if only) that they had dies in the epidemic of the spies (Rashi explains that death by thirst is more painful)</t>
  </si>
  <si>
    <t>The root Gimel-Vav-Resh means alien or foreigner. In this verse it means felt like a foreigner, that is, afraid. The process of naming items by related items is called metonymy.</t>
  </si>
  <si>
    <t xml:space="preserve">As in English, thorn in one's side, is a good example of something continuously painful.  Rashi cites a verse where Rivkah referred to her idolatrous daughter in laws as thorns in her life presumably referring to depression. I think the best translation of Rashi into English would be depressed. </t>
  </si>
  <si>
    <t>See Lv12-04. Of the two basic positions - standing, sitting - sitting is a good example of staying in place while standing indicates a potential for action. Hence staying in place is named by a good example of it, sitting. Naming by good example is called synecdoche</t>
  </si>
  <si>
    <t>The indirect pronoun Lamed Yud or Lamed Vav which is translated for me or for you indicates an activity done for personal benefit. Rashi applies this principle throughout his commentary: Ex25-02a, Ex18-27a, Ex24-21b, Ex25-08a, Nu13-02b</t>
  </si>
  <si>
    <t>The word Ach has two meaning: most of and nevertheless. Nevertheless in a sentence, A nevertheless B, indicates that A seems to imply the absence of B but nevertheless B is present. In this verse God tells Bilam that he may go for his honor seemingly implying that Bilam can curse the Jewish people as requested. But God cautions him, that nevertheless, the original prohibition of cursing the Jews stays; you may only speak what I tell you.</t>
  </si>
  <si>
    <t>The word for trail comes from the word for fox. It is best translated as fox-trail. Fox trails are good examples of small narrow paths (which foxes like because they  can spy and avoid bigger enemies who can't fit into the path) Naming something by a good example of it is called synecdoche.</t>
  </si>
  <si>
    <t xml:space="preserve">The word cramped occurs twice in this verse, once in the passive - the donkey leg was cramped - and once in the active - the donkey cramped Bilam's leg against the wall. Rashi explains the basic grammatical difference between the vocalization of these two words: Va-Til-Chatz is active (cramped someone else) while Va-Til-La-Chaytz is passive (was cramped). </t>
  </si>
  <si>
    <t>The verse literally describes Pinchas as avenging to his God; Rashi translates avenging for his God; Rashi explains that the connectives, to, from, for in interchange</t>
  </si>
  <si>
    <t>Rashi appears to simply be filling in missing sentence parts. But on a deeper level Rashi is commenting on the contrastive parallel passages. 1st) Datan and Aviram were community leaders (Passage A) but then they twice double crossed the community: They joined the Korax community (Passage B) who instigated the community against God(Passage D) and they added to the Korax rebellion instigation against Moses and Aaron (Passage C). In English infuriated and instigated are two distinct verbs; in Hebrew they have the same root with instigation being the causative of the infuriation (steaming someone else up)</t>
  </si>
  <si>
    <t>Rashi aligning the grand children of Jacob,  with the Jewish subtribes, notes that the Azni subtribe parallels the Etzbon grandchild. Rashi declares ignorance of why? Azni clearly comes from Ozen, to listen, while Etzbon comes from TzaVaH (to swell). Using modern political cartoon theory, we would neatly paint a picture of Azni as a leader with swollen ears (Etzbon) because he was known as a good listener (Azni) to constituents. Naming something by an exaggeration (swollen ears) is a technique called hyperbole. Some examples in English are naming a tall building as a sky-scarper or naming the first meal after a night without eating as the break-fast.</t>
  </si>
  <si>
    <t>Rashi notes that inheritance is described using the verb give for male inheritors but described using the verb transfer for female inheritors. Rashi explains the nuance of the synonym: Gift has more a nuance of permanence while transfer has a nuance of movement (transfer) without an emphasis on permanence. Inheritance may be unstable with female inheritors since their husbands or children inherit them and consequently the property may leave the original tribe (and now belong to the tribe of the person she married)</t>
  </si>
  <si>
    <t>Rashi explains that the holiday of first fruits is Pentecost (Shavuoth) since the 2-loaf offering from the first crop of wheat was brought on it. We need not see Rashi as focused as specific. Everything about Shavuoth is a first such as the Jews receiving the Torah and becoming prophets after having been slaves. Naming something (in this case a holiday) by a good example of it (in this case first fruits (or first harvest of wheat) is called synecdoche.</t>
  </si>
  <si>
    <t>A person living in his father's house is a good or typical example of being brought up by one's father, The principle of synecdoche names things by good examples. So in her father's house acquires the meaning of while being brought up by one's father. Rashi points out that no literalism is required; she need not physically be in her father's house.</t>
  </si>
  <si>
    <t xml:space="preserve">The word gird as in gird your sword is a typical activity of military men. The metonymy principle names related activities such as army conscription by the term gird. </t>
  </si>
  <si>
    <t>A good example of possession is having something literally in your hand. The Synecdoche principle allows naming possession by a good example of it, in your hand. However, it does not require the object be literally in one's hand</t>
  </si>
  <si>
    <t>Rashi distinguishes the nuances of 4 synonyms all of which refer to some type of booty. ShaLaL refers to cloth-booty; BaZ refers to non-living booty; takes refer to animal booty; captives refer to human booty. Rashi also points out that takes can also be an umbrella terms referring to both animal and human booty. [Similarly, although not explicitly said, booty can be a general term referring to both living and non-living booty]</t>
  </si>
  <si>
    <t xml:space="preserve"> The verse uses 3 terms indicating the general category (hypernym) of disputes. Rashi explains the nuances and particular meanings (hyponyms) of each general category. Note: Rashi uses psychology here: Slaves (and the Jews leaving Egypt had a slave mentality) typically see the negative rather than the positive. Rashi applies this in 3 areas: Rashi interprets disputes as defensiveness, that is, when they hear a prophecy they wonder what can go wrong and harm them (negativity); Rashi interprets heaviness as negativity (e.g., if Moses is going to court to help resolve disputes they see it negatively that he is doing it for his own honor); Rashi interprets burdens as a rejection of accomplishments by pointing out more arguments and defenses that also need to be considered. In summary, the Jews are negative in (i) rejecting accomplishments by adding more considerations, (ii) interpreting actions negatively instead of positively, and (iii) being overly defensive, emphasizing their vulnerability.</t>
  </si>
  <si>
    <t>We can summarize the verse as Moses requesting to prepare or select good people (hypernym); here good is the overall category. The verse explains that good refers to wise, insightful, well-known, and gentlemen. These are the particular examples (hyponyms). Rashi explains the nuances of each term: wise refers to memorization of much knowledge; insightful refers to the ability to infer new information; gentlemen (in contrast to people) refer to nice individuals (Rashi says righteous people); well-known refers to both the people knowing the them and them knowing the people.</t>
  </si>
  <si>
    <t xml:space="preserve">Rashi explains 6 hoponyms (synonyms) of the general category (hypernym) of miracles. (1) MoFaYTh, challenge, refers to a miracle where you challenge the other person to identify the outcome (cf. Ex08-05 Moses challenges Pharoh to identify when the frogs will disappear); (2,3) Oth and MoFayTh, Sign, are synonyms which have the same meaning (Sifrah Nu06-03). They both refer to proofs or authenticity of the prophet. However, Oth can also mean a non-miraculous sign like a Stop sign in English, or the designation of the Rainbow as a symbol of God's not destroying the world (Gn09) (Malbim Dt13-02 and Ramban). (4) MiLChaMaH, war, refers to God declaring war on a nation (cf. Ex14-25 when God declared war Egypt), (5) ZeRoAh NeTuYaH, outstretched hand, refers to a targeted military operation  as the smiting of all firstborn, and (6) YaD ChaZaKaH, strong hand, refers to anything requiring a lot of power such as smiting all Egyptian animals (5th plague) or (a non-military example) Moses personally holding the 10 commandments which were written on cubic cubits of stone (each one weighing about 500 pounds).  </t>
  </si>
  <si>
    <t>Based on the rest of the paragraph (v29) Rashi identifies curse and blessing not as general terms but as referring to the ritual of pronouncing the blessings and curses on Mount Gerizim and Mount Eyval</t>
  </si>
  <si>
    <t>One possible paragraph format is a topic sentence listing items followed by a discussion of each item. In this case the punctuation of colon is used to highlight the paragraph structure. So we would write this paragraph as follows;
   Take note that I present to you today (1) the  blessing and (2) the curse
   (1) The blessing: If you listen to the commandments....
   (2) The curse: If you don't listen to the commandments
This formatting of paragraphs occurs frequently in English and enhances the biblical reading experience</t>
  </si>
  <si>
    <t>The verse literally says "Give the blessing on Mount Gerizim" without specifying who gives the blessings. Rashi following the Aramaic translation explains "The blessers will give the blessings on Mount Gerizim." A very important part of biblical commentary is filling in ellipsis.</t>
  </si>
  <si>
    <t>One  principle of paragraphs is development of a theme with examples. A good paragraph writer will take extreme examples that one might think are excluded. The verse asks to destroy the places with the nations worshipped their gods and then gives three examples: (a) high mountains, (b) hills, and (c) flowering trees. The point of the example is that if idols are placed under a flowering tree you can destroy both the idol and the tree; contrastively if the idols are placed on a high mountain or even a hill, it would be difficult to raise the mountain or hill to the ground. Rashi explains that for idols on high mountains and hills it suffices to destroy the idols and their housing while for flowering trees one totally destroys the idols and the tree (so is my understanding of destroying the tree)</t>
  </si>
  <si>
    <t>One way of interpreting Rashi is literally and restrictively: the place that God picks means Shiloh; the resting place mean Nov, the inheritance means Jerusalem. Furthermore Rashi appears to say that resting place specifically means Nov; inheritance specifically means Jerusalem. This is the literal approach in which Rashi appears to exhaust the meaning with the examples he selects. My approach is to interpret the biblical phrases as they are, broadly wherever God chooses to place his name for example Shiloh, Nov, Jerusalem. The language of the biblical text does not specifically mean a particular place; it is general. Rashi simply points out that Jerusalem was not the only place chose by God as there were 4 places where the Ark lived (only 3 are mentioned here).Such an approach to translation is more satisfying and does not contradict Rashi but avoids the type of pickiness that some Rashi commentators engage in.</t>
  </si>
  <si>
    <t>The Rabbi Ishmael rules state that any biblical verse speaking about one particular example should be generalized to all similar examples (unless the verse emphasizes the restriction). Here the laws apply whether the persuasion happened in public or private. The bible mentions in private as this is the typical way sinful persuasion happens. Rashi cites a supportive verse Pr07-09 which mentions that female seduction typically happens at night. Note: (not in Rashi explicitly) The Bible by mentioning in private gives advice: If you want to avoid such conversations beware of requests for private talks.</t>
  </si>
  <si>
    <t>The Rabbi Ishmael rules state that any biblical verse speaking about one particular example should be generalized to all similar examples (unless the verse emphasizes the restriction). Here there is also prohibition of threshing with the firstborn of a lamb as well as shearing the firstborn of an ox; but the bible chose the more typical case (threshing with an ox and shearing a lamb)</t>
  </si>
  <si>
    <t>We follow Kugel (and Rashi's) explanation of parallelism: Sequential, similar phrases indicate climax and sequence. Hence we are justified in re-interpreting the phrases as applying to even certain situations. In this verse we were already told not to deviate the justice. If it then says not to facially recognize it must be referring to something besides outright deviation such as smiling at one litigant (recognizing facially) but not the other [Rashi: Because that inhibits litigants from expressing all arguments]. If it then says not to take bribes we do not interpret that to mean not to deviate justice but interpret it to mean even if the bribe will uphold justice. In other words, the Rashi comments are not based on meaning but on parallelism. Since parallelism was heard that way, this is the straightforward meaning of the text to native speakers (It is how they spontaneously understood it]</t>
  </si>
  <si>
    <t>Paragraphs typically have a theme sentence and development sentences. It is important when reading a paragraph to understand and perceive the development section as illustrating and developing the theme section. Here the theme is violating God's covenant while the development is worshipping other gods. Rashi states how the violation of God's covenant is done: By worshipping idols. There are not two items: (a) violating the covenant and (b) worshipping idols but one item described first generally (the theme) (a) violating the covenant and then particularly (the development) (b) worshipping idols. Notice that if the verse just spoke about worshipping idols it would not have emphasized that thereby the person violates God's covenant. Similarly if the verse simply said violate God's covenant it wouldn't indicate how.</t>
  </si>
  <si>
    <t>The phrase idols that I did not command needs completion. Rashi explains that the phrase means worship idols that I did not command to worship; similarly bows to idols that I did not command to bow to.</t>
  </si>
  <si>
    <t>Rashi literally says that the Hebrew root use Pay-Lamed-Aleph refers to the category of separation. However, Rashi does not specify what type of separation Pay-Lamed-Aleph means. Here separation is the general category, the hypernym, while being above you is the particular category, the hyponym. I chose the English Idiom being above you to translate the Hebrew since it indicates and emphasizes not just unknown (separation) but inaccessible. In other words, besides not knowing the law you can't derive it using principles.</t>
  </si>
  <si>
    <t>An idiom is a collection of words that together means more than the sum of the individual words The phrase between case and case is an idiom meaning that the judge can't decide which litigant is right and which one is wrong. Rashi similarly treats the other two phrases. The phrase between leprosy and leprosy means that the priest who judges leprosy cases can't tell which leprosy is ritually pure and which one is ritually impure. Similarly between blood and blood means which blood spots confer ritually impurity and which blood spottings do not so confer.</t>
  </si>
  <si>
    <t>The root Kuph-Lamed-Lamed normally means to curse. However, it can refer to any intense belittling. Rashi gives an example of a person who belittled intensely King David during the Avshalom rebellion by saying "Out, out, man of blood" (referring to King David's murder of the husband of Bath-Sheva whom he then married). Nevertheless, the verse 1K02-08 call this cursing a curse even though it was a belittlement. In dictionary meaning, naming something by a part of it is called meronomy which we find in such phrases as give me a hand (when you want the entire person) or referring to the King as the Crown (one part of him) or the solider as the sword (one part of him). In this case belittlement is one part of the entire belittlement process which typically ends with a curse.</t>
  </si>
  <si>
    <t>The Rabbi Ishmael rules state that any biblical verse speaking about one particular example should be generalized to all similar examples (unless the verse emphasizes the restriction). Here we apply this principle twice.  (1) No animal pair should be used for threshing (but ox and donkey is a typical case).  (2) Moreover, animal pairs should not be used for transport (the activity of threshing is a more normal use of animal pairs)</t>
  </si>
  <si>
    <t>The Rabbi Ishmael rules state that any biblical verse speaking about one particular example should be generalized to all similar examples (unless the verse emphasizes the restriction). Here the law applies to any ritual impurity; the Bible chose nocturnal accidents as a frequent example</t>
  </si>
  <si>
    <t>The Bible at Dt24-14 repeats the prohibition of withholding wages stated in Lv19-13 with a minor difference: Lv19-13 prohibits generally while Dt24-14 prohibits withholding wages of poor workers. Rashi infers that withholding the wages of a poor person violates to biblical prohibitions while withholding the wages of a rich person violates only one biblical prohibition</t>
  </si>
  <si>
    <t>The Rabbi Ishmael rules state that any biblical verse speaking about one particular example should be generalized to all similar examples (unless the verse emphasizes the restriction). Here the prohibition of muzzling an animal while threshing applies muzzling any animal while doing the work it is good for. Rashi points out that the prohibition does not apply to muzzling a person since people are not included in the ox (animal) class</t>
  </si>
  <si>
    <t>Without Rashi I would think that the verse is listing a sequence of events in time: First Jacob went to work for Laban and then later he went down to Egypt. But time sequence is not a universal principle in interpreting the Torah. In fact passages before and after a given passage do not always indicate sequence of time Rashi explains the paragraph theme of the two sentences one describing Laban's treatment of Jacob and one describing going down to Egypt. The paragraph is listing adverse events that happened to our ancestors and how God saved us; this is consistent with the first fruit ceremony in which we acknowledge  God's grace to us.</t>
  </si>
  <si>
    <t>Rashi explains that the phrase few people means 70 people. This count of 70 is found in Dt11-22 which says  "With 70 people your fathers went down to Egypt." The academic scholars have given a fancy name to this method of interpretation using a cross reference. They call it intertexuality since one biblical verse comments and illuminates another biblical verse.</t>
  </si>
  <si>
    <t>There is a list of sicknesses here starting with eczema and  continuing with three words meaning heat: sparks, bonfire, burning. Rashi uses the important principle of climax to interpret the 4 items as successively increasing  illnesses. A reasonable succession of illnesses are eczema, boils, inflammations, fever.</t>
  </si>
  <si>
    <t>Laban tells Jacob after switching wives: "Fulfill the 7 (days) of Leah and we will give you also Rachel</t>
  </si>
  <si>
    <t>The Ephod was the "work of an artisan of stone"</t>
  </si>
  <si>
    <t>Gn24-02a</t>
  </si>
  <si>
    <t>Abraham summoned Eliezer the elder of his house</t>
  </si>
  <si>
    <t>Nu06-06b</t>
  </si>
  <si>
    <t>Let the Nazarite lets grow the wildness of his heads hair</t>
  </si>
  <si>
    <t>Nu04-43c</t>
  </si>
  <si>
    <t>The refuge cities are set aside: three near the Jordan, the place of the "rising of the sun"</t>
  </si>
  <si>
    <t>Dt32-13h</t>
  </si>
  <si>
    <t>God nursed the Jews with oil from strong rocks</t>
  </si>
  <si>
    <t>Dt32-14f</t>
  </si>
  <si>
    <t>God nursed the Jews with the milk of penned animals</t>
  </si>
  <si>
    <t>Ex05-16b</t>
  </si>
  <si>
    <t>The Jews complained to Pharoh that they had to build without having raw materials and this is "a sin (to) your nation"</t>
  </si>
  <si>
    <t>Gn07-14a</t>
  </si>
  <si>
    <t xml:space="preserve">Noah takes into the ark …any creature with feather-likes on their limbs </t>
  </si>
  <si>
    <t xml:space="preserve">Gn01-01b </t>
  </si>
  <si>
    <t>For the sake of the choicest God creating the heaven (spiritual world) and earth (physical world). The earth was formless and void</t>
  </si>
  <si>
    <t>Lv22-10b</t>
  </si>
  <si>
    <t>The worker and resident of a Priest may not eat Priestly gifts</t>
  </si>
  <si>
    <t>Dt25-02c</t>
  </si>
  <si>
    <t>The judges lash the convicted  within the "count of" 40 they hit, no more</t>
  </si>
  <si>
    <t>Gn29-27a*</t>
  </si>
  <si>
    <t>Ex28-11a*</t>
  </si>
  <si>
    <t>Grammar-Construct</t>
  </si>
  <si>
    <t>Grammar_Construct</t>
  </si>
  <si>
    <t>Nu18-09a</t>
  </si>
  <si>
    <t>Nu18-09b</t>
  </si>
  <si>
    <t>Nu18-09c</t>
  </si>
  <si>
    <t>Nu18x09c</t>
  </si>
  <si>
    <t>Nu18y09c</t>
  </si>
  <si>
    <t>Nu18-09d</t>
  </si>
  <si>
    <t>Nu18-10a</t>
  </si>
  <si>
    <t>Nu18-11</t>
  </si>
  <si>
    <t>Nu18-11b</t>
  </si>
  <si>
    <t xml:space="preserve">Nu18-11c </t>
  </si>
  <si>
    <t>Cross Reference - lists</t>
  </si>
  <si>
    <t>Nu20-09</t>
  </si>
  <si>
    <t>I broke this up into 3 Rashis one for each gift</t>
  </si>
  <si>
    <r>
      <t xml:space="preserve">The real reason the guilt offering of theft from a convert is included in the guilt offerings is because it says </t>
    </r>
    <r>
      <rPr>
        <i/>
        <sz val="11"/>
        <color theme="1"/>
        <rFont val="Aptos Narrow"/>
        <family val="2"/>
        <scheme val="minor"/>
      </rPr>
      <t xml:space="preserve">all guilt offerings. </t>
    </r>
    <r>
      <rPr>
        <sz val="11"/>
        <color theme="1"/>
        <rFont val="Aptos Narrow"/>
        <family val="2"/>
        <scheme val="minor"/>
      </rPr>
      <t xml:space="preserve">Rashi's inferring this from the phrase </t>
    </r>
    <r>
      <rPr>
        <i/>
        <sz val="11"/>
        <color theme="1"/>
        <rFont val="Aptos Narrow"/>
        <family val="2"/>
        <scheme val="minor"/>
      </rPr>
      <t xml:space="preserve">that they return to me </t>
    </r>
    <r>
      <rPr>
        <sz val="11"/>
        <color theme="1"/>
        <rFont val="Aptos Narrow"/>
        <family val="2"/>
        <scheme val="minor"/>
      </rPr>
      <t xml:space="preserve">is just a mnemonic a pun on the word </t>
    </r>
    <r>
      <rPr>
        <i/>
        <sz val="11"/>
        <color theme="1"/>
        <rFont val="Aptos Narrow"/>
        <family val="2"/>
        <scheme val="minor"/>
      </rPr>
      <t xml:space="preserve">return </t>
    </r>
    <r>
      <rPr>
        <sz val="11"/>
        <color theme="1"/>
        <rFont val="Aptos Narrow"/>
        <family val="2"/>
        <scheme val="minor"/>
      </rPr>
      <t>which occurs in this verse and in the chapter about the offering for theft from a convert.</t>
    </r>
  </si>
  <si>
    <t>Meaning_Synecdoche</t>
  </si>
  <si>
    <t>Posting Link</t>
  </si>
  <si>
    <t xml:space="preserve">Nu18-09a, </t>
  </si>
  <si>
    <t>See digest for verse text</t>
  </si>
  <si>
    <t xml:space="preserve">Nu18-09b, </t>
  </si>
  <si>
    <t xml:space="preserve">Nu18-09c, </t>
  </si>
  <si>
    <t xml:space="preserve">Nu18x09c, </t>
  </si>
  <si>
    <t xml:space="preserve">Nu18y09c, </t>
  </si>
  <si>
    <t xml:space="preserve">Nu18-09d, </t>
  </si>
  <si>
    <t>Nu27-07d,</t>
  </si>
  <si>
    <t xml:space="preserve">Nu27-11a, </t>
  </si>
  <si>
    <t xml:space="preserve">Nu29-06a,  </t>
  </si>
  <si>
    <t xml:space="preserve">Nu29-06b,  </t>
  </si>
  <si>
    <t xml:space="preserve">Nu29-06c </t>
  </si>
  <si>
    <t xml:space="preserve">Dt16-19a,  </t>
  </si>
  <si>
    <t xml:space="preserve">Dt16-19b, </t>
  </si>
  <si>
    <t xml:space="preserve">Dt16-19c, </t>
  </si>
  <si>
    <t xml:space="preserve">Dt24-14a, </t>
  </si>
  <si>
    <t>Version 3</t>
  </si>
  <si>
    <t>Ex07-19b</t>
  </si>
  <si>
    <t>Ex07-19c</t>
  </si>
  <si>
    <t>Ex07-19d</t>
  </si>
  <si>
    <t>Lv02-05a</t>
  </si>
  <si>
    <t>Lv02-07b</t>
  </si>
  <si>
    <t>Ex18-12a</t>
  </si>
  <si>
    <t>Ex18-12b</t>
  </si>
  <si>
    <t>Dt12-06a</t>
  </si>
  <si>
    <t>Dt12-27a</t>
  </si>
  <si>
    <t>Nu31-11b</t>
  </si>
  <si>
    <t>Nu31-11c</t>
  </si>
  <si>
    <t>Nu31-11d</t>
  </si>
  <si>
    <t>Nu31x11d</t>
  </si>
  <si>
    <t>rivers, ponds, canals</t>
  </si>
  <si>
    <t>griddle, pot</t>
  </si>
  <si>
    <t>elevation &amp; barbeque offering</t>
  </si>
  <si>
    <t>captives, loot, plunder</t>
  </si>
  <si>
    <t>captives, war-take</t>
  </si>
  <si>
    <t>3 Rashis should be one</t>
  </si>
  <si>
    <t>2 Rashis should be one</t>
  </si>
  <si>
    <t>4 Rashis should be one</t>
  </si>
  <si>
    <t>Extra comment should be separate</t>
  </si>
  <si>
    <r>
      <t xml:space="preserve">Rashi text corrupt since Rashi explains </t>
    </r>
    <r>
      <rPr>
        <i/>
        <sz val="11"/>
        <color theme="1"/>
        <rFont val="Aptos Narrow"/>
        <family val="2"/>
        <scheme val="minor"/>
      </rPr>
      <t xml:space="preserve">baz </t>
    </r>
    <r>
      <rPr>
        <sz val="11"/>
        <color theme="1"/>
        <rFont val="Aptos Narrow"/>
        <family val="2"/>
        <scheme val="minor"/>
      </rPr>
      <t>which is not in this verse but nearby verses</t>
    </r>
  </si>
  <si>
    <t>Nu10-31a Ayn Na ele leshon Bakasha</t>
  </si>
  <si>
    <t>Nu12-13a Mujltipe times</t>
  </si>
  <si>
    <t>Gn19-18c Leshon Bakasha</t>
  </si>
  <si>
    <r>
      <rPr>
        <b/>
        <i/>
        <sz val="11"/>
        <color theme="1"/>
        <rFont val="Aptos Narrow"/>
        <family val="2"/>
        <scheme val="minor"/>
      </rPr>
      <t>Please</t>
    </r>
    <r>
      <rPr>
        <i/>
        <sz val="11"/>
        <color theme="1"/>
        <rFont val="Aptos Narrow"/>
        <family val="2"/>
        <scheme val="minor"/>
      </rPr>
      <t xml:space="preserve"> God, </t>
    </r>
    <r>
      <rPr>
        <b/>
        <i/>
        <sz val="11"/>
        <color theme="1"/>
        <rFont val="Aptos Narrow"/>
        <family val="2"/>
        <scheme val="minor"/>
      </rPr>
      <t>Please</t>
    </r>
    <r>
      <rPr>
        <i/>
        <sz val="11"/>
        <color theme="1"/>
        <rFont val="Aptos Narrow"/>
        <family val="2"/>
        <scheme val="minor"/>
      </rPr>
      <t xml:space="preserve"> heal her</t>
    </r>
  </si>
  <si>
    <r>
      <rPr>
        <b/>
        <i/>
        <sz val="11"/>
        <color theme="1"/>
        <rFont val="Aptos Narrow"/>
        <family val="2"/>
        <scheme val="minor"/>
      </rPr>
      <t xml:space="preserve">Please </t>
    </r>
    <r>
      <rPr>
        <i/>
        <sz val="11"/>
        <color theme="1"/>
        <rFont val="Aptos Narrow"/>
        <family val="2"/>
        <scheme val="minor"/>
      </rPr>
      <t xml:space="preserve">let me pass over the Jordan </t>
    </r>
    <r>
      <rPr>
        <sz val="11"/>
        <color theme="1"/>
        <rFont val="Aptos Narrow"/>
        <family val="2"/>
        <scheme val="minor"/>
      </rPr>
      <t>[Moses' prayer to God when he was punished that he couldn't go into Israel]</t>
    </r>
  </si>
  <si>
    <r>
      <t xml:space="preserve">Please </t>
    </r>
    <r>
      <rPr>
        <i/>
        <sz val="11"/>
        <color theme="1"/>
        <rFont val="Aptos Narrow"/>
        <family val="2"/>
        <scheme val="minor"/>
      </rPr>
      <t xml:space="preserve">hear my thoughts </t>
    </r>
    <r>
      <rPr>
        <sz val="11"/>
        <color theme="1"/>
        <rFont val="Aptos Narrow"/>
        <family val="2"/>
        <scheme val="minor"/>
      </rPr>
      <t>[God to Miriam and Aaron when they slandered Moses]</t>
    </r>
  </si>
  <si>
    <r>
      <t xml:space="preserve">Please </t>
    </r>
    <r>
      <rPr>
        <i/>
        <sz val="11"/>
        <color theme="1"/>
        <rFont val="Aptos Narrow"/>
        <family val="2"/>
        <scheme val="minor"/>
      </rPr>
      <t xml:space="preserve">do not desert us </t>
    </r>
    <r>
      <rPr>
        <sz val="11"/>
        <color theme="1"/>
        <rFont val="Aptos Narrow"/>
        <family val="2"/>
        <scheme val="minor"/>
      </rPr>
      <t>[Moses to Jethro, his father in law, requesting he stay with them on their journey to Israel]</t>
    </r>
  </si>
  <si>
    <r>
      <t>Please</t>
    </r>
    <r>
      <rPr>
        <i/>
        <sz val="11"/>
        <color theme="1"/>
        <rFont val="Aptos Narrow"/>
        <family val="2"/>
        <scheme val="minor"/>
      </rPr>
      <t xml:space="preserve"> take your unique, son, that you love </t>
    </r>
    <r>
      <rPr>
        <sz val="11"/>
        <color theme="1"/>
        <rFont val="Aptos Narrow"/>
        <family val="2"/>
        <scheme val="minor"/>
      </rPr>
      <t>[God to Abraham when he asked him to offer him on Mount Moriah]</t>
    </r>
  </si>
  <si>
    <r>
      <rPr>
        <b/>
        <i/>
        <sz val="11"/>
        <color theme="1"/>
        <rFont val="Aptos Narrow"/>
        <family val="2"/>
        <scheme val="minor"/>
      </rPr>
      <t xml:space="preserve">Please </t>
    </r>
    <r>
      <rPr>
        <i/>
        <sz val="11"/>
        <color theme="1"/>
        <rFont val="Aptos Narrow"/>
        <family val="2"/>
        <scheme val="minor"/>
      </rPr>
      <t xml:space="preserve">acknowledge to whom these belong </t>
    </r>
    <r>
      <rPr>
        <sz val="11"/>
        <color theme="1"/>
        <rFont val="Aptos Narrow"/>
        <family val="2"/>
        <scheme val="minor"/>
      </rPr>
      <t>[Tamar, when being taken out for execution after her affair with Judah: Rashi adds: If you don't 3 people will die: me, you, and foetus]</t>
    </r>
  </si>
  <si>
    <r>
      <t xml:space="preserve">Please </t>
    </r>
    <r>
      <rPr>
        <i/>
        <sz val="11"/>
        <color theme="1"/>
        <rFont val="Aptos Narrow"/>
        <family val="2"/>
        <scheme val="minor"/>
      </rPr>
      <t xml:space="preserve">speak to the nation: ask them to borrow silver and gold utensils </t>
    </r>
    <r>
      <rPr>
        <sz val="11"/>
        <color theme="1"/>
        <rFont val="Aptos Narrow"/>
        <family val="2"/>
        <scheme val="minor"/>
      </rPr>
      <t>[God to Moses before the Exodus: Rashi adds: I promised Abraham that they would leave with great wealth so please have them borrow expensive utensils]</t>
    </r>
  </si>
  <si>
    <r>
      <t xml:space="preserve">But remember me when it pleases you so that you can </t>
    </r>
    <r>
      <rPr>
        <b/>
        <i/>
        <sz val="11"/>
        <color theme="1"/>
        <rFont val="Aptos Narrow"/>
        <family val="2"/>
        <scheme val="minor"/>
      </rPr>
      <t xml:space="preserve">please </t>
    </r>
    <r>
      <rPr>
        <i/>
        <sz val="11"/>
        <color theme="1"/>
        <rFont val="Aptos Narrow"/>
        <family val="2"/>
        <scheme val="minor"/>
      </rPr>
      <t xml:space="preserve">do me kindness: remember me to Pharoh so I may be taken from this prison </t>
    </r>
    <r>
      <rPr>
        <sz val="11"/>
        <color theme="1"/>
        <rFont val="Aptos Narrow"/>
        <family val="2"/>
        <scheme val="minor"/>
      </rPr>
      <t>[Joseph to the master mixer asking for clemency]</t>
    </r>
  </si>
  <si>
    <r>
      <rPr>
        <i/>
        <sz val="11"/>
        <color theme="1"/>
        <rFont val="Aptos Narrow"/>
        <family val="2"/>
        <scheme val="minor"/>
      </rPr>
      <t xml:space="preserve">If you </t>
    </r>
    <r>
      <rPr>
        <b/>
        <i/>
        <sz val="11"/>
        <color theme="1"/>
        <rFont val="Aptos Narrow"/>
        <family val="2"/>
        <scheme val="minor"/>
      </rPr>
      <t>please</t>
    </r>
    <r>
      <rPr>
        <i/>
        <sz val="11"/>
        <color theme="1"/>
        <rFont val="Aptos Narrow"/>
        <family val="2"/>
        <scheme val="minor"/>
      </rPr>
      <t xml:space="preserve"> find me in grace, </t>
    </r>
    <r>
      <rPr>
        <b/>
        <i/>
        <sz val="11"/>
        <color theme="1"/>
        <rFont val="Aptos Narrow"/>
        <family val="2"/>
        <scheme val="minor"/>
      </rPr>
      <t>please</t>
    </r>
    <r>
      <rPr>
        <i/>
        <sz val="11"/>
        <color theme="1"/>
        <rFont val="Aptos Narrow"/>
        <family val="2"/>
        <scheme val="minor"/>
      </rPr>
      <t xml:space="preserve"> do not pass over [but let me give you food: Abraham to the Angels asking them to stay]</t>
    </r>
  </si>
  <si>
    <t>Interjections</t>
  </si>
  <si>
    <r>
      <t>Yes In most Rashis the comment is "</t>
    </r>
    <r>
      <rPr>
        <i/>
        <sz val="11"/>
        <color theme="1"/>
        <rFont val="Aptos Narrow"/>
        <family val="2"/>
        <scheme val="minor"/>
      </rPr>
      <t xml:space="preserve">Na means a nuance of request"; in one Rash, the comment is "A nuance of request"; in two Rashis, the reason for repeating </t>
    </r>
    <r>
      <rPr>
        <sz val="11"/>
        <color theme="1"/>
        <rFont val="Aptos Narrow"/>
        <family val="2"/>
        <scheme val="minor"/>
      </rPr>
      <t xml:space="preserve">na </t>
    </r>
    <r>
      <rPr>
        <i/>
        <sz val="11"/>
        <color theme="1"/>
        <rFont val="Aptos Narrow"/>
        <family val="2"/>
        <scheme val="minor"/>
      </rPr>
      <t xml:space="preserve">is given (Proper style when requesting). In some Rashis elaboration is given (e.g. </t>
    </r>
    <r>
      <rPr>
        <sz val="11"/>
        <color theme="1"/>
        <rFont val="Aptos Narrow"/>
        <family val="2"/>
        <scheme val="minor"/>
      </rPr>
      <t>please recognize these things else 3 people will die)</t>
    </r>
  </si>
  <si>
    <t>In some Rashi comments the reason for the supplication is elaborated on: e.g. Even though I promised you this son nevertheless offer him on Mount Moriah; or "I promised Abraham they would leave Egypt with a great wealth so please have them borrow gold and silver utensils</t>
  </si>
  <si>
    <t>Dt34-12b</t>
  </si>
  <si>
    <t>Dt07-09a</t>
  </si>
  <si>
    <t>Dt07-09b</t>
  </si>
  <si>
    <t>Dt07-09c</t>
  </si>
  <si>
    <t>Dt07-09d</t>
  </si>
  <si>
    <t xml:space="preserve">Dt07-09e </t>
  </si>
  <si>
    <r>
      <t xml:space="preserve">Rashi appears to be homiletic. </t>
    </r>
    <r>
      <rPr>
        <i/>
        <sz val="11"/>
        <color theme="1"/>
        <rFont val="Aptos Narrow"/>
        <family val="2"/>
        <scheme val="minor"/>
      </rPr>
      <t xml:space="preserve">Strong hand </t>
    </r>
    <r>
      <rPr>
        <sz val="11"/>
        <color theme="1"/>
        <rFont val="Aptos Narrow"/>
        <family val="2"/>
        <scheme val="minor"/>
      </rPr>
      <t xml:space="preserve">elsewhere translated as </t>
    </r>
    <r>
      <rPr>
        <i/>
        <sz val="11"/>
        <color theme="1"/>
        <rFont val="Aptos Narrow"/>
        <family val="2"/>
        <scheme val="minor"/>
      </rPr>
      <t xml:space="preserve">by force </t>
    </r>
    <r>
      <rPr>
        <sz val="11"/>
        <color theme="1"/>
        <rFont val="Aptos Narrow"/>
        <family val="2"/>
        <scheme val="minor"/>
      </rPr>
      <t xml:space="preserve">is here translated to refer to Moses breaking the tablets of stone by throwing them from his hands (the stone tablets carrying the 10 commandments weighed several 100 pounds). However Rashi follows his position that context can justify a rare meaning not found elsewhere. Since this verse speaks about uniquely Mosaic accomplishments, it would make sense in this verse </t>
    </r>
    <r>
      <rPr>
        <i/>
        <sz val="11"/>
        <color theme="1"/>
        <rFont val="Aptos Narrow"/>
        <family val="2"/>
        <scheme val="minor"/>
      </rPr>
      <t xml:space="preserve">based on context </t>
    </r>
    <r>
      <rPr>
        <sz val="11"/>
        <color theme="1"/>
        <rFont val="Aptos Narrow"/>
        <family val="2"/>
        <scheme val="minor"/>
      </rPr>
      <t xml:space="preserve">to reinterpret </t>
    </r>
    <r>
      <rPr>
        <i/>
        <sz val="11"/>
        <color theme="1"/>
        <rFont val="Aptos Narrow"/>
        <family val="2"/>
        <scheme val="minor"/>
      </rPr>
      <t xml:space="preserve">strong hand </t>
    </r>
    <r>
      <rPr>
        <sz val="11"/>
        <color theme="1"/>
        <rFont val="Aptos Narrow"/>
        <family val="2"/>
        <scheme val="minor"/>
      </rPr>
      <t>to refer to acts of Moses' personally strong hands (throwing tablets weighing several 100 pounds)</t>
    </r>
  </si>
  <si>
    <t xml:space="preserve">sign, wonder, strong hand, outstretched arm, awesome, testing, war </t>
  </si>
  <si>
    <t>Dt27-12a</t>
  </si>
  <si>
    <t>Dt11-26a</t>
  </si>
  <si>
    <t>Dt11-27a</t>
  </si>
  <si>
    <t>Dt11-28a</t>
  </si>
  <si>
    <t>Dt11-29a</t>
  </si>
  <si>
    <t>Dt11-29b</t>
  </si>
  <si>
    <t>Paragraphs - Reference</t>
  </si>
  <si>
    <t>Paragraphs</t>
  </si>
  <si>
    <t>Paragraphs - Parallelism</t>
  </si>
  <si>
    <r>
      <t xml:space="preserve">Levites </t>
    </r>
    <r>
      <rPr>
        <i/>
        <sz val="11"/>
        <color theme="1"/>
        <rFont val="Aptos Narrow"/>
        <family val="2"/>
        <scheme val="minor"/>
      </rPr>
      <t xml:space="preserve">say </t>
    </r>
    <r>
      <rPr>
        <sz val="11"/>
        <color theme="1"/>
        <rFont val="Aptos Narrow"/>
        <family val="2"/>
        <scheme val="minor"/>
      </rPr>
      <t xml:space="preserve">blessings and curses; Nation </t>
    </r>
    <r>
      <rPr>
        <i/>
        <sz val="11"/>
        <color theme="1"/>
        <rFont val="Aptos Narrow"/>
        <family val="2"/>
        <scheme val="minor"/>
      </rPr>
      <t xml:space="preserve">responds </t>
    </r>
    <r>
      <rPr>
        <sz val="11"/>
        <color theme="1"/>
        <rFont val="Aptos Narrow"/>
        <family val="2"/>
        <scheme val="minor"/>
      </rPr>
      <t xml:space="preserve">amen; 6 tribes each </t>
    </r>
    <r>
      <rPr>
        <i/>
        <sz val="11"/>
        <color theme="1"/>
        <rFont val="Aptos Narrow"/>
        <family val="2"/>
        <scheme val="minor"/>
      </rPr>
      <t xml:space="preserve">witness </t>
    </r>
    <r>
      <rPr>
        <sz val="11"/>
        <color theme="1"/>
        <rFont val="Aptos Narrow"/>
        <family val="2"/>
        <scheme val="minor"/>
      </rPr>
      <t>the blessings and curse on Mount Grizim / Ayval</t>
    </r>
  </si>
  <si>
    <t xml:space="preserve">Dt22-04a  </t>
  </si>
  <si>
    <t xml:space="preserve">Dt22-04b  </t>
  </si>
  <si>
    <t>Ex23-05a</t>
  </si>
  <si>
    <t>Ex23-05b</t>
  </si>
  <si>
    <t xml:space="preserve">Ex23-05c  </t>
  </si>
  <si>
    <t>Don’t see your brother's donkey falling and ignore it; lift up (load the donkey)</t>
  </si>
  <si>
    <r>
      <t xml:space="preserve">load the donkey </t>
    </r>
    <r>
      <rPr>
        <i/>
        <sz val="11"/>
        <color theme="1"/>
        <rFont val="Aptos Narrow"/>
        <family val="2"/>
        <scheme val="minor"/>
      </rPr>
      <t xml:space="preserve">with him </t>
    </r>
    <r>
      <rPr>
        <sz val="11"/>
        <color theme="1"/>
        <rFont val="Aptos Narrow"/>
        <family val="2"/>
        <scheme val="minor"/>
      </rPr>
      <t>(you are obligated only if he assists)</t>
    </r>
  </si>
  <si>
    <r>
      <t xml:space="preserve">The Talmudic Rabbis did not derive this from the preposition </t>
    </r>
    <r>
      <rPr>
        <i/>
        <sz val="11"/>
        <color theme="1"/>
        <rFont val="Aptos Narrow"/>
        <family val="2"/>
        <scheme val="minor"/>
      </rPr>
      <t xml:space="preserve">with him. </t>
    </r>
    <r>
      <rPr>
        <sz val="11"/>
        <color theme="1"/>
        <rFont val="Aptos Narrow"/>
        <family val="2"/>
        <scheme val="minor"/>
      </rPr>
      <t xml:space="preserve">Rather they created a pun: </t>
    </r>
    <r>
      <rPr>
        <i/>
        <sz val="11"/>
        <color theme="1"/>
        <rFont val="Aptos Narrow"/>
        <family val="2"/>
        <scheme val="minor"/>
      </rPr>
      <t xml:space="preserve">don't see the animal fallen and ignore it </t>
    </r>
    <r>
      <rPr>
        <sz val="11"/>
        <color theme="1"/>
        <rFont val="Aptos Narrow"/>
        <family val="2"/>
        <scheme val="minor"/>
      </rPr>
      <t xml:space="preserve">So they said: </t>
    </r>
    <r>
      <rPr>
        <i/>
        <sz val="11"/>
        <color theme="1"/>
        <rFont val="Aptos Narrow"/>
        <family val="2"/>
        <scheme val="minor"/>
      </rPr>
      <t xml:space="preserve">sometimes ignore it and sometimes do not ignore it </t>
    </r>
    <r>
      <rPr>
        <sz val="11"/>
        <color theme="1"/>
        <rFont val="Aptos Narrow"/>
        <family val="2"/>
        <scheme val="minor"/>
      </rPr>
      <t>(depending on whether he helps). But this is just a clever mnemonic. The real derivation is from the preposition</t>
    </r>
  </si>
  <si>
    <t>Perhaps you will see you enemy's donkey unable to move and abstain from helping him?</t>
  </si>
  <si>
    <r>
      <t xml:space="preserve">abandon </t>
    </r>
    <r>
      <rPr>
        <sz val="11"/>
        <color theme="1"/>
        <rFont val="Aptos Narrow"/>
        <family val="2"/>
        <scheme val="minor"/>
      </rPr>
      <t xml:space="preserve">here has a connotation of helping: </t>
    </r>
    <r>
      <rPr>
        <i/>
        <sz val="11"/>
        <color theme="1"/>
        <rFont val="Aptos Narrow"/>
        <family val="2"/>
        <scheme val="minor"/>
      </rPr>
      <t xml:space="preserve">abandon </t>
    </r>
    <r>
      <rPr>
        <sz val="11"/>
        <color theme="1"/>
        <rFont val="Aptos Narrow"/>
        <family val="2"/>
        <scheme val="minor"/>
      </rPr>
      <t xml:space="preserve">means </t>
    </r>
    <r>
      <rPr>
        <i/>
        <sz val="11"/>
        <color theme="1"/>
        <rFont val="Aptos Narrow"/>
        <family val="2"/>
        <scheme val="minor"/>
      </rPr>
      <t>help the animal abandon its burden (unload)</t>
    </r>
  </si>
  <si>
    <r>
      <t xml:space="preserve">abandon with him </t>
    </r>
    <r>
      <rPr>
        <sz val="11"/>
        <color theme="1"/>
        <rFont val="Aptos Narrow"/>
        <family val="2"/>
        <scheme val="minor"/>
      </rPr>
      <t>(you are only obligated to help if the owner assists)</t>
    </r>
  </si>
  <si>
    <r>
      <t xml:space="preserve">Rashi may appear to say that </t>
    </r>
    <r>
      <rPr>
        <i/>
        <sz val="11"/>
        <color theme="1"/>
        <rFont val="Aptos Narrow"/>
        <family val="2"/>
        <scheme val="minor"/>
      </rPr>
      <t xml:space="preserve">abandon </t>
    </r>
    <r>
      <rPr>
        <sz val="11"/>
        <color theme="1"/>
        <rFont val="Aptos Narrow"/>
        <family val="2"/>
        <scheme val="minor"/>
      </rPr>
      <t xml:space="preserve">here actually means </t>
    </r>
    <r>
      <rPr>
        <i/>
        <sz val="11"/>
        <color theme="1"/>
        <rFont val="Aptos Narrow"/>
        <family val="2"/>
        <scheme val="minor"/>
      </rPr>
      <t xml:space="preserve">help. </t>
    </r>
    <r>
      <rPr>
        <sz val="11"/>
        <color theme="1"/>
        <rFont val="Aptos Narrow"/>
        <family val="2"/>
        <scheme val="minor"/>
      </rPr>
      <t xml:space="preserve">But Rashi simply means that </t>
    </r>
    <r>
      <rPr>
        <i/>
        <sz val="11"/>
        <color theme="1"/>
        <rFont val="Aptos Narrow"/>
        <family val="2"/>
        <scheme val="minor"/>
      </rPr>
      <t xml:space="preserve">abandon </t>
    </r>
    <r>
      <rPr>
        <sz val="11"/>
        <color theme="1"/>
        <rFont val="Aptos Narrow"/>
        <family val="2"/>
        <scheme val="minor"/>
      </rPr>
      <t xml:space="preserve">is an idiom: </t>
    </r>
    <r>
      <rPr>
        <i/>
        <sz val="11"/>
        <color theme="1"/>
        <rFont val="Aptos Narrow"/>
        <family val="2"/>
        <scheme val="minor"/>
      </rPr>
      <t xml:space="preserve">help the animal abandon its burden (unload it); </t>
    </r>
    <r>
      <rPr>
        <sz val="11"/>
        <color theme="1"/>
        <rFont val="Aptos Narrow"/>
        <family val="2"/>
        <scheme val="minor"/>
      </rPr>
      <t xml:space="preserve">hence the verse does not say </t>
    </r>
    <r>
      <rPr>
        <i/>
        <sz val="11"/>
        <color theme="1"/>
        <rFont val="Aptos Narrow"/>
        <family val="2"/>
        <scheme val="minor"/>
      </rPr>
      <t xml:space="preserve">abandon him (the owner) </t>
    </r>
    <r>
      <rPr>
        <sz val="11"/>
        <color theme="1"/>
        <rFont val="Aptos Narrow"/>
        <family val="2"/>
        <scheme val="minor"/>
      </rPr>
      <t xml:space="preserve">but rather </t>
    </r>
    <r>
      <rPr>
        <i/>
        <sz val="11"/>
        <color theme="1"/>
        <rFont val="Aptos Narrow"/>
        <family val="2"/>
        <scheme val="minor"/>
      </rPr>
      <t>abandon for him (</t>
    </r>
    <r>
      <rPr>
        <sz val="11"/>
        <color theme="1"/>
        <rFont val="Aptos Narrow"/>
        <family val="2"/>
        <scheme val="minor"/>
      </rPr>
      <t xml:space="preserve">that is, </t>
    </r>
    <r>
      <rPr>
        <i/>
        <sz val="11"/>
        <color theme="1"/>
        <rFont val="Aptos Narrow"/>
        <family val="2"/>
        <scheme val="minor"/>
      </rPr>
      <t>abandon the animal for the sake of the onwer)</t>
    </r>
  </si>
  <si>
    <r>
      <t xml:space="preserve">The Talmudic Rabbis did not derive this from the preposition </t>
    </r>
    <r>
      <rPr>
        <i/>
        <sz val="11"/>
        <color theme="1"/>
        <rFont val="Aptos Narrow"/>
        <family val="2"/>
        <scheme val="minor"/>
      </rPr>
      <t xml:space="preserve">with him. </t>
    </r>
    <r>
      <rPr>
        <sz val="11"/>
        <color theme="1"/>
        <rFont val="Aptos Narrow"/>
        <family val="2"/>
        <scheme val="minor"/>
      </rPr>
      <t xml:space="preserve">Rather they created a pun: </t>
    </r>
    <r>
      <rPr>
        <i/>
        <sz val="11"/>
        <color theme="1"/>
        <rFont val="Aptos Narrow"/>
        <family val="2"/>
        <scheme val="minor"/>
      </rPr>
      <t xml:space="preserve">don't see the animal unable to move and ignore it </t>
    </r>
    <r>
      <rPr>
        <sz val="11"/>
        <color theme="1"/>
        <rFont val="Aptos Narrow"/>
        <family val="2"/>
        <scheme val="minor"/>
      </rPr>
      <t xml:space="preserve">So they said: </t>
    </r>
    <r>
      <rPr>
        <i/>
        <sz val="11"/>
        <color theme="1"/>
        <rFont val="Aptos Narrow"/>
        <family val="2"/>
        <scheme val="minor"/>
      </rPr>
      <t xml:space="preserve">sometimes ignore it and sometimes do not ignore it </t>
    </r>
    <r>
      <rPr>
        <sz val="11"/>
        <color theme="1"/>
        <rFont val="Aptos Narrow"/>
        <family val="2"/>
        <scheme val="minor"/>
      </rPr>
      <t>(depending on whether he helps). But this is just a clever mnemonic. The real derivation is from the preposition</t>
    </r>
  </si>
  <si>
    <t>Dt26-05a</t>
  </si>
  <si>
    <t>Dt26-05b</t>
  </si>
  <si>
    <t>Dt26-05d</t>
  </si>
  <si>
    <t>And you will responsively read and say</t>
  </si>
  <si>
    <t xml:space="preserve">A lost Aramaean was my father </t>
  </si>
  <si>
    <t>He went down to Egypt</t>
  </si>
  <si>
    <t>with only a few people</t>
  </si>
  <si>
    <t>Cross-Reference</t>
  </si>
  <si>
    <r>
      <t xml:space="preserve">Rashi appears to apply the verse to Laban: </t>
    </r>
    <r>
      <rPr>
        <i/>
        <sz val="11"/>
        <color theme="1"/>
        <rFont val="Aptos Narrow"/>
        <family val="2"/>
        <scheme val="minor"/>
      </rPr>
      <t xml:space="preserve">Arami = Laban, </t>
    </r>
    <r>
      <rPr>
        <sz val="11"/>
        <color theme="1"/>
        <rFont val="Aptos Narrow"/>
        <family val="2"/>
        <scheme val="minor"/>
      </rPr>
      <t xml:space="preserve">and </t>
    </r>
    <r>
      <rPr>
        <i/>
        <sz val="11"/>
        <color theme="1"/>
        <rFont val="Aptos Narrow"/>
        <family val="2"/>
        <scheme val="minor"/>
      </rPr>
      <t xml:space="preserve">o-beyd = a-bayd = to destroy: </t>
    </r>
    <r>
      <rPr>
        <sz val="11"/>
        <color theme="1"/>
        <rFont val="Aptos Narrow"/>
        <family val="2"/>
        <scheme val="minor"/>
      </rPr>
      <t xml:space="preserve">Rashi says "Laban tried to destroy Jacob and his family." But this interpretation is ungrammatical and unnecessary. The simply meaning of the text is </t>
    </r>
    <r>
      <rPr>
        <i/>
        <sz val="11"/>
        <color theme="1"/>
        <rFont val="Aptos Narrow"/>
        <family val="2"/>
        <scheme val="minor"/>
      </rPr>
      <t>my father (Jacob) was a lost Aramean (</t>
    </r>
    <r>
      <rPr>
        <sz val="11"/>
        <color theme="1"/>
        <rFont val="Aptos Narrow"/>
        <family val="2"/>
        <scheme val="minor"/>
      </rPr>
      <t>that is he had no job security because of the way Laban mistreated him). Rashi then explains that although at the end Jacob left with great wealth Gn31 shows that Laban pursued Jacob to take back the wealth which he claimed was his (Gn31-23:43).  Thus the verse is speaking about Jacob which naturally leads to a discussion of Laban</t>
    </r>
  </si>
  <si>
    <t>Explicit (Rashi takes Dt26-05:10 as a list of events that befell us for which we must be grateful</t>
  </si>
  <si>
    <t>Gn15-01a</t>
  </si>
  <si>
    <t>Gn22-20a</t>
  </si>
  <si>
    <t>Gn13-14a</t>
  </si>
  <si>
    <t>Gn25-11a</t>
  </si>
  <si>
    <t>Lv16-01a</t>
  </si>
  <si>
    <t>Nu15-39b</t>
  </si>
  <si>
    <t>Nu26-01a</t>
  </si>
  <si>
    <t>Dt01-04a</t>
  </si>
  <si>
    <t>Dt12-30b</t>
  </si>
  <si>
    <t>Dt31-29a</t>
  </si>
  <si>
    <t xml:space="preserve">Immediately after winning the war, God assured Abram not to fear and that his reward is great  </t>
  </si>
  <si>
    <t>Immediately after the treaty with Avimlech God tested Abraham by asking him to offer his son</t>
  </si>
  <si>
    <t>A while after Lot separated from Abraham, God said to him, "Arise: Walk the land because it is given to you and your descendants."</t>
  </si>
  <si>
    <t>A while after Abraham's death, God blessed Isaac</t>
  </si>
  <si>
    <t>A while   after the death of Aaron's two children who died for offering [without permission] before God, ....God spoke to Moses: "Don't come at all times before God in the inner sanctuary</t>
  </si>
  <si>
    <t>You will see the Tzitzith on your garment ...and not eventually go astray from what you see and feel</t>
  </si>
  <si>
    <t>A while after the plague God commanded Moses to perform a census</t>
  </si>
  <si>
    <t>These are the words of Moses [his rebuke speech prior to death] a while after the conquest of Sichon and Og</t>
  </si>
  <si>
    <t>Watch yourself lest you follow the ways of these idolatrous nations  a while after their destruction</t>
  </si>
  <si>
    <t>[Moses in delivering his rebuke speech says to the Jews] Because I am aware that awhile after my death you will go back to your rebellious way</t>
  </si>
  <si>
    <t>Synonyms - Homonyms</t>
  </si>
  <si>
    <r>
      <t xml:space="preserve">Rashi gives a second explanation "Moses was entrusted with a censused Jewish people when he started his leadership and now that he is dying he wishes to census them prior to his death" However the verse explicitly states </t>
    </r>
    <r>
      <rPr>
        <i/>
        <sz val="11"/>
        <color theme="1"/>
        <rFont val="Aptos Narrow"/>
        <family val="2"/>
        <scheme val="minor"/>
      </rPr>
      <t xml:space="preserve">after the plague; </t>
    </r>
    <r>
      <rPr>
        <sz val="11"/>
        <color theme="1"/>
        <rFont val="Aptos Narrow"/>
        <family val="2"/>
        <scheme val="minor"/>
      </rPr>
      <t>thus the first Rashi explanation is correct (I do not understand why Rashi brought a 2nd one).</t>
    </r>
  </si>
  <si>
    <t>Ex12-41a</t>
  </si>
  <si>
    <t>Dt32-48a</t>
  </si>
  <si>
    <r>
      <t xml:space="preserve">The biblical phrase </t>
    </r>
    <r>
      <rPr>
        <i/>
        <sz val="11"/>
        <color theme="1"/>
        <rFont val="Aptos Narrow"/>
        <family val="2"/>
        <scheme val="minor"/>
      </rPr>
      <t xml:space="preserve">on the core of that day </t>
    </r>
    <r>
      <rPr>
        <sz val="11"/>
        <color theme="1"/>
        <rFont val="Aptos Narrow"/>
        <family val="2"/>
        <scheme val="minor"/>
      </rPr>
      <t>is a biblical idiom with one of three possible meanings: (i) done brazenly without fear, (ii) on an anniversary, (iii) done by the lit part of the day but not evening or dusk</t>
    </r>
  </si>
  <si>
    <r>
      <t xml:space="preserve">Rashi will sometimes explain </t>
    </r>
    <r>
      <rPr>
        <i/>
        <sz val="11"/>
        <color theme="1"/>
        <rFont val="Aptos Narrow"/>
        <family val="2"/>
        <scheme val="minor"/>
      </rPr>
      <t xml:space="preserve">how </t>
    </r>
    <r>
      <rPr>
        <sz val="11"/>
        <color theme="1"/>
        <rFont val="Aptos Narrow"/>
        <family val="2"/>
        <scheme val="minor"/>
      </rPr>
      <t xml:space="preserve">the idiom evolved. His real explanation is that the underlying biblical phrase is an </t>
    </r>
    <r>
      <rPr>
        <i/>
        <sz val="11"/>
        <color theme="1"/>
        <rFont val="Aptos Narrow"/>
        <family val="2"/>
        <scheme val="minor"/>
      </rPr>
      <t xml:space="preserve">idiom; </t>
    </r>
    <r>
      <rPr>
        <sz val="11"/>
        <color theme="1"/>
        <rFont val="Aptos Narrow"/>
        <family val="2"/>
        <scheme val="minor"/>
      </rPr>
      <t xml:space="preserve">his actual comments should be interpreted as </t>
    </r>
    <r>
      <rPr>
        <i/>
        <sz val="11"/>
        <color theme="1"/>
        <rFont val="Aptos Narrow"/>
        <family val="2"/>
        <scheme val="minor"/>
      </rPr>
      <t xml:space="preserve">how </t>
    </r>
    <r>
      <rPr>
        <sz val="11"/>
        <color theme="1"/>
        <rFont val="Aptos Narrow"/>
        <family val="2"/>
        <scheme val="minor"/>
      </rPr>
      <t xml:space="preserve">the idiom evolved. NOTE: There is no mideival word for </t>
    </r>
    <r>
      <rPr>
        <i/>
        <sz val="11"/>
        <color theme="1"/>
        <rFont val="Aptos Narrow"/>
        <family val="2"/>
        <scheme val="minor"/>
      </rPr>
      <t xml:space="preserve">idiom; </t>
    </r>
    <r>
      <rPr>
        <sz val="11"/>
        <color theme="1"/>
        <rFont val="Aptos Narrow"/>
        <family val="2"/>
        <scheme val="minor"/>
      </rPr>
      <t>hence, Rashi could not have said this explicitly</t>
    </r>
  </si>
  <si>
    <t>Gn04-01a</t>
  </si>
  <si>
    <t>Gn21-01a</t>
  </si>
  <si>
    <t>Ex24-01a</t>
  </si>
  <si>
    <t>Gn10-25a</t>
  </si>
  <si>
    <t>Rashi comments on interruption of biblical scenes (Birth Kayin,Abel)</t>
  </si>
  <si>
    <t>Rashi comments on interruption of biblical scenes (Birth Sarah of Isaac)</t>
  </si>
  <si>
    <t>Rashi comments on interruption of biblical scenes (10 Commandments)</t>
  </si>
  <si>
    <t>Rashi comments on interruption of biblical scenes (Ever's prophecy)</t>
  </si>
  <si>
    <t>Grammar - Tenses</t>
  </si>
  <si>
    <t>Tenses</t>
  </si>
  <si>
    <t>Rashi explicitly identifies use of past conjugation vs. (conversive) vav prefixed to future conjugation as indicating a change of biblical scence</t>
  </si>
  <si>
    <t>Although Rashi may appear to be homiletic once realizes that certain biblical scenes were interrupted and resumed his explanations appear as reasonable relative to the textual cues</t>
  </si>
  <si>
    <t>Gn14X14d</t>
  </si>
  <si>
    <t>Gn18-05c</t>
  </si>
  <si>
    <t>Gn18-05d</t>
  </si>
  <si>
    <t>Gn18-08b</t>
  </si>
  <si>
    <t>Gn18-08c</t>
  </si>
  <si>
    <t>Ex02-14a</t>
  </si>
  <si>
    <t>Gn41-12b</t>
  </si>
  <si>
    <t>Gn27-27a</t>
  </si>
  <si>
    <t xml:space="preserve">Gn14-23b </t>
  </si>
  <si>
    <t xml:space="preserve">Gn13-17a  </t>
  </si>
  <si>
    <t xml:space="preserve">He girded his mentees (318) and …he divided on them by night... </t>
  </si>
  <si>
    <t>Please have water taken for you</t>
  </si>
  <si>
    <t>Wash your feet</t>
  </si>
  <si>
    <t>rest under the tree</t>
  </si>
  <si>
    <t>I will take a loaf of bread</t>
  </si>
  <si>
    <t>You will satisfy your needs</t>
  </si>
  <si>
    <t>after that you can go</t>
  </si>
  <si>
    <t>because you have passed by your servant</t>
  </si>
  <si>
    <t>because</t>
  </si>
  <si>
    <t>Take fine and course flour</t>
  </si>
  <si>
    <t>He took a young, tender, and good cattle</t>
  </si>
  <si>
    <t>And gave it to the lad</t>
  </si>
  <si>
    <t>He took the cream and milk</t>
  </si>
  <si>
    <t>Cream</t>
  </si>
  <si>
    <t xml:space="preserve">and the meat which he had made </t>
  </si>
  <si>
    <t>He girded his mentees</t>
  </si>
  <si>
    <t>mentees</t>
  </si>
  <si>
    <t>She opened and saw the child, a lad crying</t>
  </si>
  <si>
    <t>Who made you the man of overseeing</t>
  </si>
  <si>
    <t>he ladded with the sons of the bondmaids</t>
  </si>
  <si>
    <t>a Hebrew lad, a slave to the chief slaughterer</t>
  </si>
  <si>
    <t>The lads grew up</t>
  </si>
  <si>
    <t>Only what the lads ate will I take as compensation from you</t>
  </si>
  <si>
    <t>If I take from a string to a shoelace</t>
  </si>
  <si>
    <t>If I take anything from you</t>
  </si>
  <si>
    <t>Except for (a) what the lads ate and (b) the portion of my allies</t>
  </si>
  <si>
    <t>Cannanites were in the land but God promises Abraham the land in future and after he separated from lot while the canaanites were in the landGod again promises him the land</t>
  </si>
  <si>
    <t xml:space="preserve">Gn18-08a </t>
  </si>
  <si>
    <t xml:space="preserve">Gn25-17b </t>
  </si>
  <si>
    <t xml:space="preserve">Gn24-44a </t>
  </si>
  <si>
    <t xml:space="preserve">Gn31-42a </t>
  </si>
  <si>
    <t xml:space="preserve">Gn25-03a </t>
  </si>
  <si>
    <t xml:space="preserve">Gn25-16a </t>
  </si>
  <si>
    <t>Five types of cities: Gypsy bands, Metropoloses, Culture centers, open rural villages, fortified cities</t>
  </si>
  <si>
    <r>
      <t xml:space="preserve">Three words for death: </t>
    </r>
    <r>
      <rPr>
        <i/>
        <sz val="11"/>
        <color theme="1"/>
        <rFont val="Aptos Narrow"/>
        <family val="2"/>
        <scheme val="minor"/>
      </rPr>
      <t>death, expire (only for righteous), gathered onto his nation</t>
    </r>
  </si>
  <si>
    <r>
      <t xml:space="preserve">Two antonyms of </t>
    </r>
    <r>
      <rPr>
        <i/>
        <sz val="11"/>
        <color theme="1"/>
        <rFont val="Aptos Narrow"/>
        <family val="2"/>
        <scheme val="minor"/>
      </rPr>
      <t>opposite yud-cap-cheth: con-front, clarify (right in front ot you)</t>
    </r>
  </si>
  <si>
    <t>Let water by taken for you (Host does most of work)</t>
  </si>
  <si>
    <t>Wash your feet and rest under tree (Host's demands are subtle)</t>
  </si>
  <si>
    <t>I will take bread to satisfy you (Fulfill needs of guests completely)</t>
  </si>
  <si>
    <t>and satisfy your need (appeal to needs, not emotions)</t>
  </si>
  <si>
    <t>Then you can go (be respectful of guests needs to leave0</t>
  </si>
  <si>
    <t>coarse and fine flour (fresh bread (fine flour); cleaned pots (coarse flower)</t>
  </si>
  <si>
    <t>good ripe young cattle (best for guests - tongue and mustard)</t>
  </si>
  <si>
    <t>he gave it to the lad (involve others in hospitality (team effort)</t>
  </si>
  <si>
    <t>(Prepared bread but) Gave them milk and cream (have contingencies in case something goes wrong. Guest experience should be seamless)</t>
  </si>
  <si>
    <r>
      <t xml:space="preserve">al cayn </t>
    </r>
    <r>
      <rPr>
        <sz val="11"/>
        <color theme="1"/>
        <rFont val="Aptos Narrow"/>
        <family val="2"/>
        <scheme val="minor"/>
      </rPr>
      <t xml:space="preserve">means </t>
    </r>
    <r>
      <rPr>
        <i/>
        <sz val="11"/>
        <color theme="1"/>
        <rFont val="Aptos Narrow"/>
        <family val="2"/>
        <scheme val="minor"/>
      </rPr>
      <t>for, because, etc.</t>
    </r>
  </si>
  <si>
    <t>For it is an honor for me (emphasize host enjoys giving; not a chore)</t>
  </si>
  <si>
    <t>rest under the tree (Oak plateau; trees provided shade)</t>
  </si>
  <si>
    <t>he girded his mentee and he (not they) divided on them</t>
  </si>
  <si>
    <t>Rashi engages in a gematria showing leader was Eliezer. Minchat Shai commentary shows this Rashi comment is non authentic (since it is not found in earlier editions of Rashi). Rashi comment is emended with Midrash Tanchuma grammatical explanation</t>
  </si>
  <si>
    <r>
      <t xml:space="preserve">Rashi mentions homily. </t>
    </r>
    <r>
      <rPr>
        <i/>
        <sz val="11"/>
        <color theme="1"/>
        <rFont val="Aptos Narrow"/>
        <family val="2"/>
        <scheme val="minor"/>
      </rPr>
      <t>You took water for these guests; I will have water given to your children by messengers like you were the messenger for them</t>
    </r>
  </si>
  <si>
    <t>Rashi gives reasonable explanation why Abraham wanted their feet washed prior to entry to his premises: Perhaps they idol worshipped the dust on their feet; he wanted all idolatrous entities removed prior to entry</t>
  </si>
  <si>
    <t>Rashi establishes this by cross reference since he lived with his partners in the oak plateau</t>
  </si>
  <si>
    <t>Satisfaction of bread as food is supported by several verses cited by Rashi</t>
  </si>
  <si>
    <t>Rashi mentions homily that Angels don’t have emotions/passions only needs</t>
  </si>
  <si>
    <t>Rashi speculates why bread he asked for preparation wasn't read He theorizes (Common in ancient east) that women abstained from food preparation during their period (similar to modern practices barring women from working in perfumeries)</t>
  </si>
  <si>
    <r>
      <t xml:space="preserve">Rashi emended since there are many mentions of </t>
    </r>
    <r>
      <rPr>
        <i/>
        <sz val="11"/>
        <color theme="1"/>
        <rFont val="Aptos Narrow"/>
        <family val="2"/>
        <scheme val="minor"/>
      </rPr>
      <t xml:space="preserve">expiration </t>
    </r>
    <r>
      <rPr>
        <sz val="11"/>
        <color theme="1"/>
        <rFont val="Aptos Narrow"/>
        <family val="2"/>
        <scheme val="minor"/>
      </rPr>
      <t xml:space="preserve">by death of many people. Emendation states that when associated with death of a particlar individual </t>
    </r>
    <r>
      <rPr>
        <i/>
        <sz val="11"/>
        <color theme="1"/>
        <rFont val="Aptos Narrow"/>
        <family val="2"/>
        <scheme val="minor"/>
      </rPr>
      <t xml:space="preserve">expire </t>
    </r>
    <r>
      <rPr>
        <sz val="11"/>
        <color theme="1"/>
        <rFont val="Aptos Narrow"/>
        <family val="2"/>
        <scheme val="minor"/>
      </rPr>
      <t xml:space="preserve">refers to righteousness. Hence, concludes Rashi, we infer Ishmael known in the bible as the </t>
    </r>
    <r>
      <rPr>
        <i/>
        <sz val="11"/>
        <color theme="1"/>
        <rFont val="Aptos Narrow"/>
        <family val="2"/>
        <scheme val="minor"/>
      </rPr>
      <t xml:space="preserve">wild guy </t>
    </r>
    <r>
      <rPr>
        <sz val="11"/>
        <color theme="1"/>
        <rFont val="Aptos Narrow"/>
        <family val="2"/>
        <scheme val="minor"/>
      </rPr>
      <t xml:space="preserve">repented since </t>
    </r>
    <r>
      <rPr>
        <i/>
        <sz val="11"/>
        <color theme="1"/>
        <rFont val="Aptos Narrow"/>
        <family val="2"/>
        <scheme val="minor"/>
      </rPr>
      <t xml:space="preserve">expire </t>
    </r>
    <r>
      <rPr>
        <sz val="11"/>
        <color theme="1"/>
        <rFont val="Aptos Narrow"/>
        <family val="2"/>
        <scheme val="minor"/>
      </rPr>
      <t>is used by him.</t>
    </r>
  </si>
  <si>
    <r>
      <t xml:space="preserve">Rashi has difficulty understanding Oonkelos who translates </t>
    </r>
    <r>
      <rPr>
        <i/>
        <sz val="11"/>
        <color theme="1"/>
        <rFont val="Aptos Narrow"/>
        <family val="2"/>
        <scheme val="minor"/>
      </rPr>
      <t xml:space="preserve">letushim </t>
    </r>
    <r>
      <rPr>
        <sz val="11"/>
        <color theme="1"/>
        <rFont val="Aptos Narrow"/>
        <family val="2"/>
        <scheme val="minor"/>
      </rPr>
      <t xml:space="preserve">as </t>
    </r>
    <r>
      <rPr>
        <i/>
        <sz val="11"/>
        <color theme="1"/>
        <rFont val="Aptos Narrow"/>
        <family val="2"/>
        <scheme val="minor"/>
      </rPr>
      <t xml:space="preserve">camps </t>
    </r>
    <r>
      <rPr>
        <sz val="11"/>
        <color theme="1"/>
        <rFont val="Aptos Narrow"/>
        <family val="2"/>
        <scheme val="minor"/>
      </rPr>
      <t xml:space="preserve">instead of as </t>
    </r>
    <r>
      <rPr>
        <i/>
        <sz val="11"/>
        <color theme="1"/>
        <rFont val="Aptos Narrow"/>
        <family val="2"/>
        <scheme val="minor"/>
      </rPr>
      <t xml:space="preserve">gypsy bands. </t>
    </r>
    <r>
      <rPr>
        <sz val="11"/>
        <color theme="1"/>
        <rFont val="Aptos Narrow"/>
        <family val="2"/>
        <scheme val="minor"/>
      </rPr>
      <t xml:space="preserve">I would argue that </t>
    </r>
    <r>
      <rPr>
        <i/>
        <sz val="11"/>
        <color theme="1"/>
        <rFont val="Aptos Narrow"/>
        <family val="2"/>
        <scheme val="minor"/>
      </rPr>
      <t xml:space="preserve">gypsies </t>
    </r>
    <r>
      <rPr>
        <sz val="11"/>
        <color theme="1"/>
        <rFont val="Aptos Narrow"/>
        <family val="2"/>
        <scheme val="minor"/>
      </rPr>
      <t>are not really a nation but a group that shares nomadaticity. Each group of gymsies was known as a camp since they went from place to place in search of good and camped together in each place</t>
    </r>
  </si>
  <si>
    <t>2 Rashi comments in one Rashi leading to separation of comments (indicated by X)</t>
  </si>
  <si>
    <t>Two Rashi comments in one Rashi leading to separation indicated by X</t>
  </si>
  <si>
    <t>Five types of cities: Gypsy bands, Metropolises, Culture centers, open rural villages, fortified cities</t>
  </si>
  <si>
    <t>Gn27-42b</t>
  </si>
  <si>
    <t xml:space="preserve">Ex32-03a </t>
  </si>
  <si>
    <t>Esauv is steaming himself up to kill you</t>
  </si>
  <si>
    <t>The brothers steamed themselves up to plot against Joseph</t>
  </si>
  <si>
    <t>Steam yourself and try and outsmart me by you selecting when the frogs depart</t>
  </si>
  <si>
    <t>The nation, steamed up by the herd desire for idolatry, unloaded all their jewelery</t>
  </si>
  <si>
    <t>Grammar - Conjugations - Hitpael</t>
  </si>
  <si>
    <t>Conjugations(Binyanim)</t>
  </si>
  <si>
    <t xml:space="preserve">Gn26-05a </t>
  </si>
  <si>
    <t>Gn26-05b</t>
  </si>
  <si>
    <t>Gn26-05c</t>
  </si>
  <si>
    <t>Gn26-05d</t>
  </si>
  <si>
    <t>Lv25-46b</t>
  </si>
  <si>
    <t>Five synonyms for commandments (statutes, principles, ordinances…)</t>
  </si>
  <si>
    <t xml:space="preserve">Gn28-22b  </t>
  </si>
  <si>
    <t>I God will be with you &lt;--&gt; If God will be with me</t>
  </si>
  <si>
    <t>I God will watch you &lt;----&gt; If God will watch me</t>
  </si>
  <si>
    <t>I God will not desert you &lt;--&gt; If God will give me food and clothing</t>
  </si>
  <si>
    <t>I God will return you to this land &lt;--&gt; If will return me to my father's house</t>
  </si>
  <si>
    <t>God will be my God &lt;---&gt; I will have prophecy &amp; not lose any children</t>
  </si>
  <si>
    <t>will return in peace to my father's house&lt;--&gt; I will not be influenced by Laban</t>
  </si>
  <si>
    <t>Rashi cross references a verse proof</t>
  </si>
  <si>
    <t>Then I will make this stone an altar</t>
  </si>
  <si>
    <t>I will make this stone a house of God</t>
  </si>
  <si>
    <t>Gn29-34a</t>
  </si>
  <si>
    <t>Gn29-34b</t>
  </si>
  <si>
    <t xml:space="preserve">Gn29-34c </t>
  </si>
  <si>
    <t>Nu10-31b</t>
  </si>
  <si>
    <t xml:space="preserve">Nu10-31c </t>
  </si>
  <si>
    <t>Dt15-11a</t>
  </si>
  <si>
    <t xml:space="preserve">Dt15-11b </t>
  </si>
  <si>
    <t>Dt10-09a</t>
  </si>
  <si>
    <t xml:space="preserve">Dt10-09b </t>
  </si>
  <si>
    <t xml:space="preserve">Gn18-05d </t>
  </si>
  <si>
    <t xml:space="preserve">Gn38-26c </t>
  </si>
  <si>
    <t>Prepositions</t>
  </si>
  <si>
    <r>
      <t xml:space="preserve">The Hebrew </t>
    </r>
    <r>
      <rPr>
        <i/>
        <sz val="11"/>
        <color theme="1"/>
        <rFont val="Aptos Narrow"/>
        <family val="2"/>
        <scheme val="minor"/>
      </rPr>
      <t xml:space="preserve">al kayn </t>
    </r>
    <r>
      <rPr>
        <sz val="11"/>
        <color theme="1"/>
        <rFont val="Aptos Narrow"/>
        <family val="2"/>
        <scheme val="minor"/>
      </rPr>
      <t xml:space="preserve">means </t>
    </r>
    <r>
      <rPr>
        <i/>
        <sz val="11"/>
        <color theme="1"/>
        <rFont val="Aptos Narrow"/>
        <family val="2"/>
        <scheme val="minor"/>
      </rPr>
      <t xml:space="preserve">a contributing factor </t>
    </r>
  </si>
  <si>
    <t>This biblical paragraph describes Jacob's attempts to reconcile
with Esauv  who 20 years earlier wanted to kill Jacob for stealing the
blessings. Five attempts are made by Jacob in which he either repudiates
that he is interested in the blessings or acknowledges Esauv's acquisition of them</t>
  </si>
  <si>
    <t>There is a gematria (play on letters) in our current version of Rashi. An academic scholar, Macks, showed that early manuscripts of Rashi do not have this gematria. It was inserted b a printer who wished to increase marketability; it was so well liked that it crept into our current texts</t>
  </si>
  <si>
    <t>These 9 Rashis have a single common theme: Reconcile with Esauv by showing that Jacob acknowledges that Esauv has the blessings and that he Jacob is not interested inthem</t>
  </si>
  <si>
    <t>Gn40-23a</t>
  </si>
  <si>
    <t>Gn40-23b</t>
  </si>
  <si>
    <t>Gn41-12a</t>
  </si>
  <si>
    <t>Gn41-12c</t>
  </si>
  <si>
    <t>Gn41-12d</t>
  </si>
  <si>
    <t>Paragraphs describing Joseph's assistance in dream interpretation</t>
  </si>
  <si>
    <t>Version 4</t>
  </si>
  <si>
    <t xml:space="preserve">Gn42-03b </t>
  </si>
  <si>
    <t xml:space="preserve">Gn42-04a </t>
  </si>
  <si>
    <t xml:space="preserve">Gn42-05a </t>
  </si>
  <si>
    <t xml:space="preserve">Gn42-06a </t>
  </si>
  <si>
    <t xml:space="preserve">Gn42-07a </t>
  </si>
  <si>
    <t xml:space="preserve">Gn42-08a </t>
  </si>
  <si>
    <t xml:space="preserve">Gn42-08b </t>
  </si>
  <si>
    <t xml:space="preserve">Gn42-09a </t>
  </si>
  <si>
    <t xml:space="preserve">Gn42-09b </t>
  </si>
  <si>
    <t xml:space="preserve">Gn42-10a </t>
  </si>
  <si>
    <t xml:space="preserve">Gn42-11a </t>
  </si>
  <si>
    <t xml:space="preserve">Gn42-11b </t>
  </si>
  <si>
    <t xml:space="preserve">Gn42-12a </t>
  </si>
  <si>
    <t xml:space="preserve">Gn42-13a </t>
  </si>
  <si>
    <t xml:space="preserve">Gn42-14a </t>
  </si>
  <si>
    <t xml:space="preserve">Gn42-15a </t>
  </si>
  <si>
    <t xml:space="preserve">Gn42-15b </t>
  </si>
  <si>
    <t xml:space="preserve">Gn42-16a </t>
  </si>
  <si>
    <t xml:space="preserve">Gn42-17a </t>
  </si>
  <si>
    <t xml:space="preserve">Gn42-19a </t>
  </si>
  <si>
    <t>Gn42-19b</t>
  </si>
  <si>
    <t xml:space="preserve">Gn42-19c </t>
  </si>
  <si>
    <t xml:space="preserve">Gn42-20a </t>
  </si>
  <si>
    <t xml:space="preserve">Gn42-21a </t>
  </si>
  <si>
    <t xml:space="preserve">Gn42-21b </t>
  </si>
  <si>
    <t xml:space="preserve">Gn42-22a </t>
  </si>
  <si>
    <t xml:space="preserve">Gn42-23a </t>
  </si>
  <si>
    <t xml:space="preserve">Gn42-23b </t>
  </si>
  <si>
    <t xml:space="preserve">Gn42-23c </t>
  </si>
  <si>
    <t xml:space="preserve">Gn42-24a </t>
  </si>
  <si>
    <t xml:space="preserve">Gn42-24b </t>
  </si>
  <si>
    <t>Gn42-24c</t>
  </si>
  <si>
    <t>Three paragraphs: A: Jacob worried about accidents and emphasizes caution; B: Joseph had pity on brothers and worked for them but they were cruel; C: Brothers express guilt over what they did to Joseph</t>
  </si>
  <si>
    <t xml:space="preserve">Gn44-18a </t>
  </si>
  <si>
    <t xml:space="preserve">Gn44-18b </t>
  </si>
  <si>
    <t xml:space="preserve">Gn44-18c </t>
  </si>
  <si>
    <t xml:space="preserve">Gn44-20a </t>
  </si>
  <si>
    <t xml:space="preserve">Gn44-22b </t>
  </si>
  <si>
    <t xml:space="preserve">Gn44-29a </t>
  </si>
  <si>
    <t xml:space="preserve">Gn44-29b </t>
  </si>
  <si>
    <t xml:space="preserve">Gn44-31a </t>
  </si>
  <si>
    <t xml:space="preserve">Gn44-32a </t>
  </si>
  <si>
    <t>Gn44-33a</t>
  </si>
  <si>
    <t>Paragrarphs</t>
  </si>
  <si>
    <t>We divide Judah's request to Joseph to replace Benjamin so that he can return to this father, into 4 parts (introduction, unusual questioning by Joseph, full cooperation with questioning, request to replace Benjamin)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</si>
</sst>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Aptos Narrow"/>
      <family val="2"/>
      <scheme val="minor"/>
    </font>
    <font>
      <b/>
      <sz val="10"/>
      <name val="Courier New"/>
      <family val="3"/>
    </font>
    <font>
      <b/>
      <sz val="10"/>
      <color indexed="8"/>
      <name val="Arial"/>
      <family val="2"/>
    </font>
    <font>
      <i/>
      <sz val="10"/>
      <color indexed="8"/>
      <name val="Times New Roman"/>
      <family val="1"/>
    </font>
    <font>
      <b/>
      <i/>
      <sz val="10"/>
      <color indexed="8"/>
      <name val="Times New Roman"/>
      <family val="1"/>
    </font>
    <font>
      <i/>
      <sz val="10"/>
      <color indexed="8"/>
      <name val="Arial"/>
      <family val="2"/>
    </font>
    <font>
      <sz val="8"/>
      <color indexed="8"/>
      <name val="Courier New"/>
      <family val="3"/>
    </font>
    <font>
      <b/>
      <i/>
      <sz val="10"/>
      <color indexed="8"/>
      <name val="Arial"/>
      <family val="2"/>
    </font>
    <font>
      <sz val="8"/>
      <color indexed="8"/>
      <name val="Arial"/>
      <family val="2"/>
    </font>
    <font>
      <b/>
      <sz val="8"/>
      <color indexed="8"/>
      <name val="Courier New"/>
      <family val="3"/>
    </font>
    <font>
      <b/>
      <sz val="10"/>
      <name val="Times New Roman"/>
      <family val="1"/>
    </font>
    <font>
      <i/>
      <sz val="10"/>
      <name val="Times New Roman"/>
      <family val="1"/>
    </font>
    <font>
      <sz val="10"/>
      <name val="Courier New"/>
      <family val="3"/>
    </font>
    <font>
      <sz val="10"/>
      <name val="Times New Roman"/>
      <family val="1"/>
    </font>
    <font>
      <i/>
      <sz val="10"/>
      <name val="Courier New"/>
      <family val="3"/>
    </font>
    <font>
      <sz val="10"/>
      <name val="Courier"/>
      <family val="3"/>
    </font>
    <font>
      <sz val="10"/>
      <name val="Arial"/>
      <family val="2"/>
    </font>
    <font>
      <i/>
      <sz val="10"/>
      <name val="Arial"/>
      <family val="2"/>
    </font>
    <font>
      <sz val="12"/>
      <name val="Times New Roman"/>
      <family val="1"/>
    </font>
    <font>
      <b/>
      <sz val="10"/>
      <name val="Arial"/>
      <family val="2"/>
    </font>
    <font>
      <i/>
      <sz val="12"/>
      <name val="Times New Roman"/>
      <family val="1"/>
    </font>
    <font>
      <i/>
      <u/>
      <sz val="12"/>
      <name val="Times New Roman"/>
      <family val="1"/>
    </font>
    <font>
      <b/>
      <sz val="12"/>
      <name val="Times New Roman"/>
      <family val="1"/>
    </font>
    <font>
      <u/>
      <sz val="11"/>
      <color theme="10"/>
      <name val="Aptos Narrow"/>
      <family val="2"/>
      <scheme val="minor"/>
    </font>
    <font>
      <sz val="11"/>
      <name val="Aptos Narrow"/>
      <family val="2"/>
      <scheme val="minor"/>
    </font>
    <font>
      <i/>
      <sz val="11"/>
      <color theme="1"/>
      <name val="Aptos Narrow"/>
      <family val="2"/>
      <scheme val="minor"/>
    </font>
    <font>
      <b/>
      <sz val="11"/>
      <color theme="1"/>
      <name val="Aptos Narrow"/>
      <family val="2"/>
      <scheme val="minor"/>
    </font>
    <font>
      <sz val="10"/>
      <color theme="1"/>
      <name val="Times New Roman"/>
      <family val="1"/>
    </font>
    <font>
      <i/>
      <sz val="10"/>
      <color theme="1"/>
      <name val="Times New Roman"/>
      <family val="1"/>
    </font>
    <font>
      <sz val="10"/>
      <color theme="1"/>
      <name val="Aptos Narrow"/>
      <family val="2"/>
      <scheme val="minor"/>
    </font>
    <font>
      <i/>
      <sz val="10"/>
      <color theme="1"/>
      <name val="Aptos Narrow"/>
      <family val="2"/>
      <scheme val="minor"/>
    </font>
    <font>
      <b/>
      <i/>
      <sz val="11"/>
      <color theme="1"/>
      <name val="Aptos Narrow"/>
      <family val="2"/>
      <scheme val="minor"/>
    </font>
    <font>
      <sz val="8"/>
      <color theme="1"/>
      <name val="Aptos"/>
      <family val="2"/>
    </font>
    <font>
      <i/>
      <sz val="8"/>
      <color theme="1"/>
      <name val="Aptos"/>
      <family val="2"/>
    </font>
    <font>
      <sz val="8"/>
      <color theme="1"/>
      <name val="Times New Roman"/>
      <family val="1"/>
    </font>
    <font>
      <sz val="8"/>
      <color theme="1"/>
      <name val="Aptos Narrow"/>
      <family val="2"/>
      <scheme val="minor"/>
    </font>
  </fonts>
  <fills count="4">
    <fill>
      <patternFill patternType="none"/>
    </fill>
    <fill>
      <patternFill patternType="gray125"/>
    </fill>
    <fill>
      <patternFill patternType="solid">
        <fgColor rgb="FFFFFFCC"/>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3" fillId="0" borderId="0" applyNumberFormat="0" applyFill="0" applyBorder="0" applyAlignment="0" applyProtection="0"/>
  </cellStyleXfs>
  <cellXfs count="49">
    <xf numFmtId="0" fontId="0" fillId="0" borderId="0" xfId="0"/>
    <xf numFmtId="0" fontId="0" fillId="2" borderId="1" xfId="0" applyFill="1" applyBorder="1" applyAlignment="1">
      <alignment wrapText="1"/>
    </xf>
    <xf numFmtId="0" fontId="17" fillId="2" borderId="1" xfId="0" applyFont="1" applyFill="1" applyBorder="1" applyAlignment="1">
      <alignment wrapText="1"/>
    </xf>
    <xf numFmtId="0" fontId="12" fillId="2" borderId="1" xfId="0" applyFont="1" applyFill="1" applyBorder="1" applyAlignment="1">
      <alignment wrapText="1"/>
    </xf>
    <xf numFmtId="0" fontId="0" fillId="2" borderId="1" xfId="0" applyFill="1" applyBorder="1"/>
    <xf numFmtId="0" fontId="13" fillId="2" borderId="1" xfId="0" applyFont="1" applyFill="1" applyBorder="1" applyAlignment="1">
      <alignment wrapText="1"/>
    </xf>
    <xf numFmtId="0" fontId="11" fillId="2" borderId="1" xfId="0" applyFont="1" applyFill="1" applyBorder="1" applyAlignment="1">
      <alignment wrapText="1"/>
    </xf>
    <xf numFmtId="0" fontId="16" fillId="2" borderId="1" xfId="0" applyFont="1" applyFill="1" applyBorder="1" applyAlignment="1">
      <alignment wrapText="1"/>
    </xf>
    <xf numFmtId="0" fontId="13" fillId="2" borderId="1" xfId="0" applyFont="1" applyFill="1" applyBorder="1"/>
    <xf numFmtId="0" fontId="15" fillId="2" borderId="1" xfId="0" applyFont="1" applyFill="1" applyBorder="1" applyAlignment="1">
      <alignment wrapText="1"/>
    </xf>
    <xf numFmtId="0" fontId="14" fillId="2" borderId="1" xfId="0" applyFont="1" applyFill="1" applyBorder="1" applyAlignment="1">
      <alignment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6" fillId="2" borderId="1" xfId="0" applyFont="1" applyFill="1" applyBorder="1" applyAlignment="1">
      <alignment vertical="center" wrapText="1"/>
    </xf>
    <xf numFmtId="0" fontId="10" fillId="2" borderId="1" xfId="0" applyFont="1" applyFill="1" applyBorder="1" applyAlignment="1">
      <alignment wrapText="1"/>
    </xf>
    <xf numFmtId="0" fontId="24" fillId="2" borderId="1" xfId="0" applyFont="1" applyFill="1" applyBorder="1"/>
    <xf numFmtId="0" fontId="23" fillId="2" borderId="1" xfId="1" applyFill="1" applyBorder="1" applyAlignment="1">
      <alignment wrapText="1"/>
    </xf>
    <xf numFmtId="0" fontId="18" fillId="2" borderId="1" xfId="0" applyFont="1" applyFill="1" applyBorder="1"/>
    <xf numFmtId="0" fontId="20" fillId="2" borderId="1" xfId="0" applyFont="1" applyFill="1" applyBorder="1"/>
    <xf numFmtId="0" fontId="22" fillId="2" borderId="1" xfId="0" applyFont="1" applyFill="1" applyBorder="1" applyAlignment="1">
      <alignment horizontal="justify" vertical="center"/>
    </xf>
    <xf numFmtId="0" fontId="20" fillId="2" borderId="1" xfId="0" applyFont="1" applyFill="1" applyBorder="1" applyAlignment="1">
      <alignment horizontal="justify" vertical="center"/>
    </xf>
    <xf numFmtId="0" fontId="20" fillId="2" borderId="1" xfId="0" applyFont="1" applyFill="1" applyBorder="1" applyAlignment="1">
      <alignment wrapText="1"/>
    </xf>
    <xf numFmtId="0" fontId="23" fillId="2" borderId="1" xfId="1" applyFill="1" applyBorder="1"/>
    <xf numFmtId="0" fontId="25" fillId="2" borderId="1" xfId="0" applyFont="1" applyFill="1" applyBorder="1"/>
    <xf numFmtId="0" fontId="27" fillId="2" borderId="1" xfId="0" applyFont="1" applyFill="1" applyBorder="1"/>
    <xf numFmtId="0" fontId="27" fillId="2" borderId="1" xfId="0" applyFont="1" applyFill="1" applyBorder="1" applyAlignment="1">
      <alignment wrapText="1"/>
    </xf>
    <xf numFmtId="0" fontId="28" fillId="2" borderId="1" xfId="0" applyFont="1" applyFill="1" applyBorder="1" applyAlignment="1">
      <alignment wrapText="1"/>
    </xf>
    <xf numFmtId="0" fontId="29" fillId="2" borderId="1" xfId="0" applyFont="1" applyFill="1" applyBorder="1" applyAlignment="1">
      <alignment wrapText="1"/>
    </xf>
    <xf numFmtId="0" fontId="30" fillId="2" borderId="1" xfId="0" applyFont="1" applyFill="1" applyBorder="1" applyAlignment="1">
      <alignment wrapText="1"/>
    </xf>
    <xf numFmtId="0" fontId="26" fillId="3" borderId="0" xfId="0" applyFont="1" applyFill="1"/>
    <xf numFmtId="0" fontId="23" fillId="2" borderId="1" xfId="1" applyFill="1" applyBorder="1" applyAlignment="1">
      <alignment vertical="center" wrapText="1"/>
    </xf>
    <xf numFmtId="0" fontId="23" fillId="2" borderId="1" xfId="1" applyFill="1" applyBorder="1" applyAlignment="1">
      <alignment horizontal="left" wrapText="1"/>
    </xf>
    <xf numFmtId="0" fontId="31" fillId="2" borderId="1" xfId="0" applyFont="1" applyFill="1" applyBorder="1"/>
    <xf numFmtId="0" fontId="24" fillId="2" borderId="1" xfId="1" applyFont="1" applyFill="1" applyBorder="1" applyAlignment="1">
      <alignment wrapText="1"/>
    </xf>
    <xf numFmtId="0" fontId="32" fillId="2" borderId="1" xfId="0" applyFont="1" applyFill="1" applyBorder="1" applyAlignment="1">
      <alignment horizontal="justify" vertical="center" wrapText="1"/>
    </xf>
    <xf numFmtId="0" fontId="33" fillId="2" borderId="1" xfId="0" applyFont="1" applyFill="1" applyBorder="1" applyAlignment="1">
      <alignment horizontal="justify" vertical="center" wrapText="1"/>
    </xf>
    <xf numFmtId="0" fontId="24" fillId="2" borderId="1" xfId="1" applyFont="1" applyFill="1" applyBorder="1"/>
    <xf numFmtId="0" fontId="25" fillId="2" borderId="1" xfId="0" applyFont="1" applyFill="1" applyBorder="1" applyAlignment="1">
      <alignment wrapText="1"/>
    </xf>
    <xf numFmtId="0" fontId="34" fillId="2" borderId="1" xfId="0" applyFont="1" applyFill="1" applyBorder="1" applyAlignment="1">
      <alignment wrapText="1"/>
    </xf>
    <xf numFmtId="0" fontId="35" fillId="2" borderId="1" xfId="0" applyFont="1" applyFill="1" applyBorder="1" applyAlignment="1">
      <alignment wrapText="1"/>
    </xf>
    <xf numFmtId="0" fontId="16" fillId="3" borderId="2" xfId="0" applyFont="1" applyFill="1" applyBorder="1" applyAlignment="1">
      <alignment horizontal="center"/>
    </xf>
    <xf numFmtId="0" fontId="19" fillId="3" borderId="2" xfId="0" applyFont="1" applyFill="1" applyBorder="1" applyAlignment="1">
      <alignment horizontal="center"/>
    </xf>
    <xf numFmtId="0" fontId="19" fillId="3" borderId="2" xfId="0" applyFont="1" applyFill="1" applyBorder="1" applyAlignment="1">
      <alignment horizontal="center" wrapText="1"/>
    </xf>
    <xf numFmtId="0" fontId="1" fillId="3" borderId="2" xfId="0" applyFont="1" applyFill="1" applyBorder="1" applyAlignment="1">
      <alignment horizontal="center"/>
    </xf>
    <xf numFmtId="0" fontId="24" fillId="3" borderId="2" xfId="1" applyFont="1" applyFill="1" applyBorder="1" applyAlignment="1">
      <alignment horizontal="center" wrapText="1"/>
    </xf>
    <xf numFmtId="0" fontId="26" fillId="3" borderId="2" xfId="0" applyFont="1" applyFill="1" applyBorder="1"/>
    <xf numFmtId="0" fontId="0" fillId="0" borderId="0" xfId="0" applyFill="1"/>
    <xf numFmtId="0" fontId="24" fillId="0" borderId="0" xfId="1" applyFont="1" applyFill="1"/>
    <xf numFmtId="0" fontId="0" fillId="0" borderId="0" xfId="0" applyFill="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rashiyomi.com/Meaning_Synecdoche.pdf" TargetMode="External"/><Relationship Id="rId299" Type="http://schemas.openxmlformats.org/officeDocument/2006/relationships/hyperlink" Target="http://www.rashiyomi.com/Paragraphs.pdf" TargetMode="External"/><Relationship Id="rId21" Type="http://schemas.openxmlformats.org/officeDocument/2006/relationships/hyperlink" Target="http://www.rashiyomi.com/Ex28-31a.pdf" TargetMode="External"/><Relationship Id="rId63" Type="http://schemas.openxmlformats.org/officeDocument/2006/relationships/hyperlink" Target="http://www.rashiyomi.com/Lv02-02a.pdf" TargetMode="External"/><Relationship Id="rId159" Type="http://schemas.openxmlformats.org/officeDocument/2006/relationships/hyperlink" Target="http://www.rashiyomi.com/Grammar_Construct.pdf" TargetMode="External"/><Relationship Id="rId324" Type="http://schemas.openxmlformats.org/officeDocument/2006/relationships/hyperlink" Target="http://www.rashiyomi.com/Parallelsim.pdf" TargetMode="External"/><Relationship Id="rId366" Type="http://schemas.openxmlformats.org/officeDocument/2006/relationships/hyperlink" Target="http://www.rashiyomi.com/Conjugations(Binyanim).pdf" TargetMode="External"/><Relationship Id="rId170" Type="http://schemas.openxmlformats.org/officeDocument/2006/relationships/hyperlink" Target="http://www.rashiyomi.com/Meaning_Synecdoche_(Take_Persuade).pdf.pdf" TargetMode="External"/><Relationship Id="rId226" Type="http://schemas.openxmlformats.org/officeDocument/2006/relationships/hyperlink" Target="http://www.rashiyomi.com/Nu04-07a.pdf" TargetMode="External"/><Relationship Id="rId433" Type="http://schemas.openxmlformats.org/officeDocument/2006/relationships/hyperlink" Target="http://www.rashiyomi.com/Paragraphss.pdf" TargetMode="External"/><Relationship Id="rId268" Type="http://schemas.openxmlformats.org/officeDocument/2006/relationships/hyperlink" Target="http://www.rashiyomi.com/Nu20-09.pdf" TargetMode="External"/><Relationship Id="rId32" Type="http://schemas.openxmlformats.org/officeDocument/2006/relationships/hyperlink" Target="http://www.rashiyomi.com/Ex34-27a.pdf" TargetMode="External"/><Relationship Id="rId74" Type="http://schemas.openxmlformats.org/officeDocument/2006/relationships/hyperlink" Target="http://www.rashiyomi.com/Lv13-18a.pdf" TargetMode="External"/><Relationship Id="rId128" Type="http://schemas.openxmlformats.org/officeDocument/2006/relationships/hyperlink" Target="http://www.rashiyomi.com/Grammar_Prepositions.pdf" TargetMode="External"/><Relationship Id="rId335" Type="http://schemas.openxmlformats.org/officeDocument/2006/relationships/hyperlink" Target="http://www.rashiyomi.com/Tenses.pdf" TargetMode="External"/><Relationship Id="rId377" Type="http://schemas.openxmlformats.org/officeDocument/2006/relationships/hyperlink" Target="http://www.rashiyomi.com/Parallism.pdf" TargetMode="External"/><Relationship Id="rId5" Type="http://schemas.openxmlformats.org/officeDocument/2006/relationships/hyperlink" Target="http://www.rashiyomi.com/Meaning_Synecdoche.pdf" TargetMode="External"/><Relationship Id="rId181" Type="http://schemas.openxmlformats.org/officeDocument/2006/relationships/hyperlink" Target="http://www.rashiyomi.com/Lv21-07a.pdf" TargetMode="External"/><Relationship Id="rId237" Type="http://schemas.openxmlformats.org/officeDocument/2006/relationships/hyperlink" Target="http://www.rashiyomi.com/Grammar_Prepositions.pdf" TargetMode="External"/><Relationship Id="rId402" Type="http://schemas.openxmlformats.org/officeDocument/2006/relationships/hyperlink" Target="http://www.rashiyomi.com/Paragraphs.pdf" TargetMode="External"/><Relationship Id="rId279" Type="http://schemas.openxmlformats.org/officeDocument/2006/relationships/hyperlink" Target="http://www.rashiyomi.com/Synonyms.pdf" TargetMode="External"/><Relationship Id="rId43" Type="http://schemas.openxmlformats.org/officeDocument/2006/relationships/hyperlink" Target="http://www.rashiyomi.com/Ex35-12a.pdf" TargetMode="External"/><Relationship Id="rId139" Type="http://schemas.openxmlformats.org/officeDocument/2006/relationships/hyperlink" Target="http://www.rashiyomi.com/Grammar_Prepositions.pdf" TargetMode="External"/><Relationship Id="rId290" Type="http://schemas.openxmlformats.org/officeDocument/2006/relationships/hyperlink" Target="http://www.rashiyomi.com/Synonyms.pdf" TargetMode="External"/><Relationship Id="rId304" Type="http://schemas.openxmlformats.org/officeDocument/2006/relationships/hyperlink" Target="http://www.rashiyomi.com/Synonyms.pdf" TargetMode="External"/><Relationship Id="rId346" Type="http://schemas.openxmlformats.org/officeDocument/2006/relationships/hyperlink" Target="http://www.rashiyomi.com/Synonyms.pdf" TargetMode="External"/><Relationship Id="rId388" Type="http://schemas.openxmlformats.org/officeDocument/2006/relationships/hyperlink" Target="http://www.rashiyomi.com/Paragraphss.pdf" TargetMode="External"/><Relationship Id="rId85" Type="http://schemas.openxmlformats.org/officeDocument/2006/relationships/hyperlink" Target="http://www.rashiyomi.com/Lv25-15a.pdf" TargetMode="External"/><Relationship Id="rId150" Type="http://schemas.openxmlformats.org/officeDocument/2006/relationships/hyperlink" Target="http://www.rashiyomi.com/Grammar_Prepositions.pdf" TargetMode="External"/><Relationship Id="rId192" Type="http://schemas.openxmlformats.org/officeDocument/2006/relationships/hyperlink" Target="http://www.rashiyomi.com/Nu04-07a.pdf" TargetMode="External"/><Relationship Id="rId206" Type="http://schemas.openxmlformats.org/officeDocument/2006/relationships/hyperlink" Target="http://www.rashiyomi.com/Grammar_Prepositions.pdf" TargetMode="External"/><Relationship Id="rId413" Type="http://schemas.openxmlformats.org/officeDocument/2006/relationships/hyperlink" Target="http://www.rashiyomi.com/Paragraphs.pdf" TargetMode="External"/><Relationship Id="rId248" Type="http://schemas.openxmlformats.org/officeDocument/2006/relationships/hyperlink" Target="http://www.rashiyomi.com/Grammar_Prepositions.pdf" TargetMode="External"/><Relationship Id="rId12" Type="http://schemas.openxmlformats.org/officeDocument/2006/relationships/hyperlink" Target="http://www.rashiyomi.com/Meaning_Synecdoche.pdf" TargetMode="External"/><Relationship Id="rId108" Type="http://schemas.openxmlformats.org/officeDocument/2006/relationships/hyperlink" Target="http://www.rashiyomi.com/Meaning_Synecdoche.pdf" TargetMode="External"/><Relationship Id="rId315" Type="http://schemas.openxmlformats.org/officeDocument/2006/relationships/hyperlink" Target="http://www.rashiyomi.com/Grammar_Construct.pdf" TargetMode="External"/><Relationship Id="rId357" Type="http://schemas.openxmlformats.org/officeDocument/2006/relationships/hyperlink" Target="http://www.rashiyomi.com/Parallelism.pdf" TargetMode="External"/><Relationship Id="rId54" Type="http://schemas.openxmlformats.org/officeDocument/2006/relationships/hyperlink" Target="http://www.rashiyomi.com/Lv02-01a.pdf" TargetMode="External"/><Relationship Id="rId96" Type="http://schemas.openxmlformats.org/officeDocument/2006/relationships/hyperlink" Target="http://www.rashiyomi.com/Meaning_Synecdoche.pdf" TargetMode="External"/><Relationship Id="rId161" Type="http://schemas.openxmlformats.org/officeDocument/2006/relationships/hyperlink" Target="http://www.rashiyomi.com/Grammar_Prepositions.pdf" TargetMode="External"/><Relationship Id="rId217" Type="http://schemas.openxmlformats.org/officeDocument/2006/relationships/hyperlink" Target="http://www.rashiyomi.com/Lv19-32a.pdf" TargetMode="External"/><Relationship Id="rId399" Type="http://schemas.openxmlformats.org/officeDocument/2006/relationships/hyperlink" Target="http://www.rashiyomi.com/Paragraphs.pdf" TargetMode="External"/><Relationship Id="rId259" Type="http://schemas.openxmlformats.org/officeDocument/2006/relationships/hyperlink" Target="http://www.rashiyomi.com/Nu20-09.pdf" TargetMode="External"/><Relationship Id="rId424" Type="http://schemas.openxmlformats.org/officeDocument/2006/relationships/hyperlink" Target="http://www.rashiyomi.com/Paragraphs.pdf" TargetMode="External"/><Relationship Id="rId23" Type="http://schemas.openxmlformats.org/officeDocument/2006/relationships/hyperlink" Target="http://www.rashiyomi.com/Ex28-31a.pdf" TargetMode="External"/><Relationship Id="rId119" Type="http://schemas.openxmlformats.org/officeDocument/2006/relationships/hyperlink" Target="http://www.rashiyomi.com/Meaning_Synecdoche.pdf" TargetMode="External"/><Relationship Id="rId270" Type="http://schemas.openxmlformats.org/officeDocument/2006/relationships/hyperlink" Target="http://www.rashiyomi.com/Parallelism.pdf" TargetMode="External"/><Relationship Id="rId326" Type="http://schemas.openxmlformats.org/officeDocument/2006/relationships/hyperlink" Target="http://www.rashiyomi.com/Parallelsim.pdf" TargetMode="External"/><Relationship Id="rId65" Type="http://schemas.openxmlformats.org/officeDocument/2006/relationships/hyperlink" Target="http://www.rashiyomi.com/Lv09-22a.pdf" TargetMode="External"/><Relationship Id="rId130" Type="http://schemas.openxmlformats.org/officeDocument/2006/relationships/hyperlink" Target="http://www.rashiyomi.com/Meaning_Synecdoche_(Take_Persuade).pdf.pdf" TargetMode="External"/><Relationship Id="rId368" Type="http://schemas.openxmlformats.org/officeDocument/2006/relationships/hyperlink" Target="http://www.rashiyomi.com/Prepositions.pdf" TargetMode="External"/><Relationship Id="rId172" Type="http://schemas.openxmlformats.org/officeDocument/2006/relationships/hyperlink" Target="http://www.rashiyomi.com/Grammar_Prepositions.pdf" TargetMode="External"/><Relationship Id="rId228" Type="http://schemas.openxmlformats.org/officeDocument/2006/relationships/hyperlink" Target="http://www.rashiyomi.com/Nu04-07a.pdf" TargetMode="External"/><Relationship Id="rId435" Type="http://schemas.openxmlformats.org/officeDocument/2006/relationships/hyperlink" Target="http://www.rashiyomi.com/Paragraphss.pdf" TargetMode="External"/><Relationship Id="rId281" Type="http://schemas.openxmlformats.org/officeDocument/2006/relationships/hyperlink" Target="http://www.rashiyomi.com/Synonyms.pdf" TargetMode="External"/><Relationship Id="rId337" Type="http://schemas.openxmlformats.org/officeDocument/2006/relationships/hyperlink" Target="http://www.rashiyomi.com/Tenses.pdf" TargetMode="External"/><Relationship Id="rId34" Type="http://schemas.openxmlformats.org/officeDocument/2006/relationships/hyperlink" Target="http://www.rashiyomi.com/Ex35-12a.pdf" TargetMode="External"/><Relationship Id="rId76" Type="http://schemas.openxmlformats.org/officeDocument/2006/relationships/hyperlink" Target="http://www.rashiyomi.com/Lv13-18a.pdf" TargetMode="External"/><Relationship Id="rId141" Type="http://schemas.openxmlformats.org/officeDocument/2006/relationships/hyperlink" Target="http://www.rashiyomi.com/Grammar_Prepositions.pdf" TargetMode="External"/><Relationship Id="rId379" Type="http://schemas.openxmlformats.org/officeDocument/2006/relationships/hyperlink" Target="http://www.rashiyomi.com/Parallelism.pdf" TargetMode="External"/><Relationship Id="rId7" Type="http://schemas.openxmlformats.org/officeDocument/2006/relationships/hyperlink" Target="http://www.rashiyomi.com/Meaning_Synecdoche.pdf" TargetMode="External"/><Relationship Id="rId183" Type="http://schemas.openxmlformats.org/officeDocument/2006/relationships/hyperlink" Target="http://www.rashiyomi.com/Lv19-32a.pdf" TargetMode="External"/><Relationship Id="rId239" Type="http://schemas.openxmlformats.org/officeDocument/2006/relationships/hyperlink" Target="http://www.rashiyomi.com/Interjections.pdf" TargetMode="External"/><Relationship Id="rId390" Type="http://schemas.openxmlformats.org/officeDocument/2006/relationships/hyperlink" Target="http://www.rashiyomi.com/Paragraphss.pdf" TargetMode="External"/><Relationship Id="rId404" Type="http://schemas.openxmlformats.org/officeDocument/2006/relationships/hyperlink" Target="http://www.rashiyomi.com/Paragraphs.pdf" TargetMode="External"/><Relationship Id="rId250" Type="http://schemas.openxmlformats.org/officeDocument/2006/relationships/hyperlink" Target="http://www.rashiyomi.com/Grammar_Prepositions.pdf" TargetMode="External"/><Relationship Id="rId292" Type="http://schemas.openxmlformats.org/officeDocument/2006/relationships/hyperlink" Target="http://www.rashiyomi.com/Synonyms.pdf" TargetMode="External"/><Relationship Id="rId306" Type="http://schemas.openxmlformats.org/officeDocument/2006/relationships/hyperlink" Target="http://www.rashiyomi.com/Lv21-07a.pdf" TargetMode="External"/><Relationship Id="rId45" Type="http://schemas.openxmlformats.org/officeDocument/2006/relationships/hyperlink" Target="http://www.rashiyomi.com/Ex35-12a.pdf" TargetMode="External"/><Relationship Id="rId87" Type="http://schemas.openxmlformats.org/officeDocument/2006/relationships/hyperlink" Target="http://www.rashiyomi.com/Lv25-15a.pdf" TargetMode="External"/><Relationship Id="rId110" Type="http://schemas.openxmlformats.org/officeDocument/2006/relationships/hyperlink" Target="http://www.rashiyomi.com/Meaning_Synecdoche.pdf" TargetMode="External"/><Relationship Id="rId348" Type="http://schemas.openxmlformats.org/officeDocument/2006/relationships/hyperlink" Target="http://www.rashiyomi.com/Synonyms.pdf" TargetMode="External"/><Relationship Id="rId152" Type="http://schemas.openxmlformats.org/officeDocument/2006/relationships/hyperlink" Target="http://www.rashiyomi.com/Grammar_Prepositions.pdf" TargetMode="External"/><Relationship Id="rId194" Type="http://schemas.openxmlformats.org/officeDocument/2006/relationships/hyperlink" Target="http://www.rashiyomi.com/Nu04-07a.pdf" TargetMode="External"/><Relationship Id="rId208" Type="http://schemas.openxmlformats.org/officeDocument/2006/relationships/hyperlink" Target="http://www.rashiyomi.com/Nu04-07a.pdf" TargetMode="External"/><Relationship Id="rId415" Type="http://schemas.openxmlformats.org/officeDocument/2006/relationships/hyperlink" Target="http://www.rashiyomi.com/Paragraphs.pdf" TargetMode="External"/><Relationship Id="rId261" Type="http://schemas.openxmlformats.org/officeDocument/2006/relationships/hyperlink" Target="http://www.rashiyomi.com/Parallelism.pdf" TargetMode="External"/><Relationship Id="rId14" Type="http://schemas.openxmlformats.org/officeDocument/2006/relationships/hyperlink" Target="http://www.rashiyomi.com/%20Link%20to%20Explanation%20of%20the%20Rashi%20Comment.pdf" TargetMode="External"/><Relationship Id="rId56" Type="http://schemas.openxmlformats.org/officeDocument/2006/relationships/hyperlink" Target="http://www.rashiyomi.com/Lv02-02a.pdf" TargetMode="External"/><Relationship Id="rId317" Type="http://schemas.openxmlformats.org/officeDocument/2006/relationships/hyperlink" Target="http://www.rashiyomi.com/Paragraphs.pdf" TargetMode="External"/><Relationship Id="rId359" Type="http://schemas.openxmlformats.org/officeDocument/2006/relationships/hyperlink" Target="http://www.rashiyomi.com/Parallelism.pdf" TargetMode="External"/><Relationship Id="rId98" Type="http://schemas.openxmlformats.org/officeDocument/2006/relationships/hyperlink" Target="http://www.rashiyomi.com/Meaning_Synecdoche.pdf" TargetMode="External"/><Relationship Id="rId121" Type="http://schemas.openxmlformats.org/officeDocument/2006/relationships/hyperlink" Target="http://www.rashiyomi.com/Grammar_Prepositions.pdf" TargetMode="External"/><Relationship Id="rId163" Type="http://schemas.openxmlformats.org/officeDocument/2006/relationships/hyperlink" Target="http://www.rashiyomi.com/Synonyms.pdf" TargetMode="External"/><Relationship Id="rId219" Type="http://schemas.openxmlformats.org/officeDocument/2006/relationships/hyperlink" Target="http://www.rashiyomi.com/Lv21-15a.pdf" TargetMode="External"/><Relationship Id="rId370" Type="http://schemas.openxmlformats.org/officeDocument/2006/relationships/hyperlink" Target="http://www.rashiyomi.com/Prepositions.pdf" TargetMode="External"/><Relationship Id="rId426" Type="http://schemas.openxmlformats.org/officeDocument/2006/relationships/hyperlink" Target="http://www.rashiyomi.com/Paragraphs.pdf" TargetMode="External"/><Relationship Id="rId230" Type="http://schemas.openxmlformats.org/officeDocument/2006/relationships/hyperlink" Target="http://www.rashiyomi.com/Nu04-07a.pdf" TargetMode="External"/><Relationship Id="rId25" Type="http://schemas.openxmlformats.org/officeDocument/2006/relationships/hyperlink" Target="http://www.rashiyomi.com/Ex28-33d.pdf" TargetMode="External"/><Relationship Id="rId67" Type="http://schemas.openxmlformats.org/officeDocument/2006/relationships/hyperlink" Target="http://www.rashiyomi.com/Lv09-22a.pdf" TargetMode="External"/><Relationship Id="rId272" Type="http://schemas.openxmlformats.org/officeDocument/2006/relationships/hyperlink" Target="http://www.rashiyomi.com/Meaning_Synecdoche_(Take_Persuade).pdf.pdf" TargetMode="External"/><Relationship Id="rId328" Type="http://schemas.openxmlformats.org/officeDocument/2006/relationships/hyperlink" Target="http://www.rashiyomi.com/Parallelsim.pdf" TargetMode="External"/><Relationship Id="rId132" Type="http://schemas.openxmlformats.org/officeDocument/2006/relationships/hyperlink" Target="http://www.rashiyomi.com/Grammar_Prepositions.pdf" TargetMode="External"/><Relationship Id="rId174" Type="http://schemas.openxmlformats.org/officeDocument/2006/relationships/hyperlink" Target="http://www.rashiyomi.com/Grammar_Prepositions.pdf" TargetMode="External"/><Relationship Id="rId381" Type="http://schemas.openxmlformats.org/officeDocument/2006/relationships/hyperlink" Target="http://www.rashiyomi.com/Parallelism.pdf" TargetMode="External"/><Relationship Id="rId241" Type="http://schemas.openxmlformats.org/officeDocument/2006/relationships/hyperlink" Target="http://www.rashiyomi.com/Grammar_Prepositions.pdf" TargetMode="External"/><Relationship Id="rId437" Type="http://schemas.openxmlformats.org/officeDocument/2006/relationships/hyperlink" Target="http://www.rashiyomi.com/Paragraphss.pdf" TargetMode="External"/><Relationship Id="rId36" Type="http://schemas.openxmlformats.org/officeDocument/2006/relationships/hyperlink" Target="http://www.rashiyomi.com/Ex35-12a.pdf" TargetMode="External"/><Relationship Id="rId283" Type="http://schemas.openxmlformats.org/officeDocument/2006/relationships/hyperlink" Target="http://www.rashiyomi.com/Grammar_Prepositions.pdf" TargetMode="External"/><Relationship Id="rId339" Type="http://schemas.openxmlformats.org/officeDocument/2006/relationships/hyperlink" Target="http://www.rashiyomi.com/Parallelism.pdf" TargetMode="External"/><Relationship Id="rId78" Type="http://schemas.openxmlformats.org/officeDocument/2006/relationships/hyperlink" Target="http://www.rashiyomi.com/Lv13-18a.pdf" TargetMode="External"/><Relationship Id="rId101" Type="http://schemas.openxmlformats.org/officeDocument/2006/relationships/hyperlink" Target="http://www.rashiyomi.com/Meaning_Synecdoche.pdf" TargetMode="External"/><Relationship Id="rId143" Type="http://schemas.openxmlformats.org/officeDocument/2006/relationships/hyperlink" Target="http://www.rashiyomi.com/Grammar_Prepositions.pdf" TargetMode="External"/><Relationship Id="rId185" Type="http://schemas.openxmlformats.org/officeDocument/2006/relationships/hyperlink" Target="http://www.rashiyomi.com/Lv21-07a.pdf" TargetMode="External"/><Relationship Id="rId350" Type="http://schemas.openxmlformats.org/officeDocument/2006/relationships/hyperlink" Target="http://www.rashiyomi.com/Plurality.pdf" TargetMode="External"/><Relationship Id="rId406" Type="http://schemas.openxmlformats.org/officeDocument/2006/relationships/hyperlink" Target="http://www.rashiyomi.com/Paragraphs.pdf" TargetMode="External"/><Relationship Id="rId9" Type="http://schemas.openxmlformats.org/officeDocument/2006/relationships/hyperlink" Target="http://www.rashiyomi.com/Meaning_Synecdoche.pdf" TargetMode="External"/><Relationship Id="rId210" Type="http://schemas.openxmlformats.org/officeDocument/2006/relationships/hyperlink" Target="http://www.rashiyomi.com/Synonyms.pdf" TargetMode="External"/><Relationship Id="rId392" Type="http://schemas.openxmlformats.org/officeDocument/2006/relationships/hyperlink" Target="http://www.rashiyomi.com/Paragraphss.pdf" TargetMode="External"/><Relationship Id="rId252" Type="http://schemas.openxmlformats.org/officeDocument/2006/relationships/hyperlink" Target="http://www.rashiyomi.com/Grammar_Prepositions.pdf" TargetMode="External"/><Relationship Id="rId294" Type="http://schemas.openxmlformats.org/officeDocument/2006/relationships/hyperlink" Target="http://www.rashiyomi.com/Synonyms.pdf" TargetMode="External"/><Relationship Id="rId308" Type="http://schemas.openxmlformats.org/officeDocument/2006/relationships/hyperlink" Target="http://www.rashiyomi.com/Parallelism.pdf" TargetMode="External"/><Relationship Id="rId47" Type="http://schemas.openxmlformats.org/officeDocument/2006/relationships/hyperlink" Target="http://www.rashiyomi.com/Ex35-12a.pdf" TargetMode="External"/><Relationship Id="rId89" Type="http://schemas.openxmlformats.org/officeDocument/2006/relationships/hyperlink" Target="http://www.rashiyomi.com/Meaning_syononyms_(Lu=if_only_so).pdf" TargetMode="External"/><Relationship Id="rId112" Type="http://schemas.openxmlformats.org/officeDocument/2006/relationships/hyperlink" Target="http://www.rashiyomi.com/Meaning_Synecdoche.pdf" TargetMode="External"/><Relationship Id="rId154" Type="http://schemas.openxmlformats.org/officeDocument/2006/relationships/hyperlink" Target="http://www.rashiyomi.com/Meaning_Synecdoche_(Take_Persuade).pdf.pdf" TargetMode="External"/><Relationship Id="rId361" Type="http://schemas.openxmlformats.org/officeDocument/2006/relationships/hyperlink" Target="http://www.rashiyomi.com/Parallelism.pdf" TargetMode="External"/><Relationship Id="rId196" Type="http://schemas.openxmlformats.org/officeDocument/2006/relationships/hyperlink" Target="http://www.rashiyomi.com/Nu04-07a.pdf" TargetMode="External"/><Relationship Id="rId417" Type="http://schemas.openxmlformats.org/officeDocument/2006/relationships/hyperlink" Target="http://www.rashiyomi.com/Paragraphs.pdf" TargetMode="External"/><Relationship Id="rId16" Type="http://schemas.openxmlformats.org/officeDocument/2006/relationships/hyperlink" Target="http://www.rashiyomi.com/Ex28-31a.pdf" TargetMode="External"/><Relationship Id="rId221" Type="http://schemas.openxmlformats.org/officeDocument/2006/relationships/hyperlink" Target="http://www.rashiyomi.com/Lv21-15a.pdf" TargetMode="External"/><Relationship Id="rId263" Type="http://schemas.openxmlformats.org/officeDocument/2006/relationships/hyperlink" Target="http://www.rashiyomi.com/Nu20-09.pdf" TargetMode="External"/><Relationship Id="rId319" Type="http://schemas.openxmlformats.org/officeDocument/2006/relationships/hyperlink" Target="http://www.rashiyomi.com/Grammar_Construct.pdf" TargetMode="External"/><Relationship Id="rId58" Type="http://schemas.openxmlformats.org/officeDocument/2006/relationships/hyperlink" Target="http://www.rashiyomi.com/Lv02-02a.pdf" TargetMode="External"/><Relationship Id="rId123" Type="http://schemas.openxmlformats.org/officeDocument/2006/relationships/hyperlink" Target="http://www.rashiyomi.com/Grammar_Construct.pdf" TargetMode="External"/><Relationship Id="rId330" Type="http://schemas.openxmlformats.org/officeDocument/2006/relationships/hyperlink" Target="http://www.rashiyomi.com/Synonyms.pdf" TargetMode="External"/><Relationship Id="rId165" Type="http://schemas.openxmlformats.org/officeDocument/2006/relationships/hyperlink" Target="http://www.rashiyomi.com/Grammar_Prepositions.pdf" TargetMode="External"/><Relationship Id="rId372" Type="http://schemas.openxmlformats.org/officeDocument/2006/relationships/hyperlink" Target="http://www.rashiyomi.com/Prepositions.pdf" TargetMode="External"/><Relationship Id="rId428" Type="http://schemas.openxmlformats.org/officeDocument/2006/relationships/hyperlink" Target="http://www.rashiyomi.com/Paragraphs.pdf" TargetMode="External"/><Relationship Id="rId232" Type="http://schemas.openxmlformats.org/officeDocument/2006/relationships/hyperlink" Target="http://www.rashiyomi.com/Nu04-07a.pdf" TargetMode="External"/><Relationship Id="rId274" Type="http://schemas.openxmlformats.org/officeDocument/2006/relationships/hyperlink" Target="http://www.rashiyomi.com/Grammar_Prepositions.pdf" TargetMode="External"/><Relationship Id="rId27" Type="http://schemas.openxmlformats.org/officeDocument/2006/relationships/hyperlink" Target="http://www.rashiyomi.com/Ex34-29a.pdf" TargetMode="External"/><Relationship Id="rId69" Type="http://schemas.openxmlformats.org/officeDocument/2006/relationships/hyperlink" Target="http://www.rashiyomi.com/Lv10-02a.pdf" TargetMode="External"/><Relationship Id="rId134" Type="http://schemas.openxmlformats.org/officeDocument/2006/relationships/hyperlink" Target="http://www.rashiyomi.com/Grammar_Prepositions.pdf" TargetMode="External"/><Relationship Id="rId80" Type="http://schemas.openxmlformats.org/officeDocument/2006/relationships/hyperlink" Target="http://www.rashiyomi.com/Lv13-18a.pdf" TargetMode="External"/><Relationship Id="rId176" Type="http://schemas.openxmlformats.org/officeDocument/2006/relationships/hyperlink" Target="http://www.rashiyomi.com/Synonyms.pdf" TargetMode="External"/><Relationship Id="rId341" Type="http://schemas.openxmlformats.org/officeDocument/2006/relationships/hyperlink" Target="http://www.rashiyomi.com/Parallelism.pdf" TargetMode="External"/><Relationship Id="rId383" Type="http://schemas.openxmlformats.org/officeDocument/2006/relationships/hyperlink" Target="http://www.rashiyomi.com/Parallelism.pdf" TargetMode="External"/><Relationship Id="rId439" Type="http://schemas.openxmlformats.org/officeDocument/2006/relationships/hyperlink" Target="http://www.rashiyomi.com/Paragraphss.pdf" TargetMode="External"/><Relationship Id="rId201" Type="http://schemas.openxmlformats.org/officeDocument/2006/relationships/hyperlink" Target="http://www.rashiyomi.com/Nu04-07a.pdf" TargetMode="External"/><Relationship Id="rId243" Type="http://schemas.openxmlformats.org/officeDocument/2006/relationships/hyperlink" Target="http://www.rashiyomi.com/Interjections.pdf" TargetMode="External"/><Relationship Id="rId285" Type="http://schemas.openxmlformats.org/officeDocument/2006/relationships/hyperlink" Target="http://www.rashiyomi.com/Meaning_Synecdoche_(Take_Persuade).pdf.pdf" TargetMode="External"/><Relationship Id="rId38" Type="http://schemas.openxmlformats.org/officeDocument/2006/relationships/hyperlink" Target="http://www.rashiyomi.com/Ex35-12a.pdf" TargetMode="External"/><Relationship Id="rId103" Type="http://schemas.openxmlformats.org/officeDocument/2006/relationships/hyperlink" Target="http://www.rashiyomi.com/Meaning_Synecdoche.pdf" TargetMode="External"/><Relationship Id="rId310" Type="http://schemas.openxmlformats.org/officeDocument/2006/relationships/hyperlink" Target="http://www.rashiyomi.com/Grammar_Prepositions.pdf" TargetMode="External"/><Relationship Id="rId91" Type="http://schemas.openxmlformats.org/officeDocument/2006/relationships/hyperlink" Target="http://www.rashiyomi.com/Meaning_syononyms_(Lu=if_only_so).pdf" TargetMode="External"/><Relationship Id="rId145" Type="http://schemas.openxmlformats.org/officeDocument/2006/relationships/hyperlink" Target="http://www.rashiyomi.com/Grammar_Construct.pdf" TargetMode="External"/><Relationship Id="rId187" Type="http://schemas.openxmlformats.org/officeDocument/2006/relationships/hyperlink" Target="http://www.rashiyomi.com/Lv19-32a.pdf" TargetMode="External"/><Relationship Id="rId352" Type="http://schemas.openxmlformats.org/officeDocument/2006/relationships/hyperlink" Target="http://www.rashiyomi.com/Parallelism.pdf" TargetMode="External"/><Relationship Id="rId394" Type="http://schemas.openxmlformats.org/officeDocument/2006/relationships/hyperlink" Target="http://www.rashiyomi.com/Paragraphss.pdf" TargetMode="External"/><Relationship Id="rId408" Type="http://schemas.openxmlformats.org/officeDocument/2006/relationships/hyperlink" Target="http://www.rashiyomi.com/Paragraphs.pdf" TargetMode="External"/><Relationship Id="rId212" Type="http://schemas.openxmlformats.org/officeDocument/2006/relationships/hyperlink" Target="http://www.rashiyomi.com/Meaning_Synecdoche_(Take_Persuade).pdf.pdf" TargetMode="External"/><Relationship Id="rId254" Type="http://schemas.openxmlformats.org/officeDocument/2006/relationships/hyperlink" Target="http://www.rashiyomi.com/Parallelism.pdf" TargetMode="External"/><Relationship Id="rId49" Type="http://schemas.openxmlformats.org/officeDocument/2006/relationships/hyperlink" Target="http://www.rashiyomi.com/Lv02-01a.pdf" TargetMode="External"/><Relationship Id="rId114" Type="http://schemas.openxmlformats.org/officeDocument/2006/relationships/hyperlink" Target="http://www.rashiyomi.com/Meaning_Synecdoche.pdf" TargetMode="External"/><Relationship Id="rId296" Type="http://schemas.openxmlformats.org/officeDocument/2006/relationships/hyperlink" Target="http://www.rashiyomi.com/Paragraphs.pdf" TargetMode="External"/><Relationship Id="rId60" Type="http://schemas.openxmlformats.org/officeDocument/2006/relationships/hyperlink" Target="http://www.rashiyomi.com/Lv02-02a.pdf" TargetMode="External"/><Relationship Id="rId156" Type="http://schemas.openxmlformats.org/officeDocument/2006/relationships/hyperlink" Target="http://www.rashiyomi.com/Grammar_Prepositions.pdf" TargetMode="External"/><Relationship Id="rId198" Type="http://schemas.openxmlformats.org/officeDocument/2006/relationships/hyperlink" Target="http://www.rashiyomi.com/Nu04-07a.pdf" TargetMode="External"/><Relationship Id="rId321" Type="http://schemas.openxmlformats.org/officeDocument/2006/relationships/hyperlink" Target="http://www.rashiyomi.com/Grammar_Prepositions.pdf" TargetMode="External"/><Relationship Id="rId363" Type="http://schemas.openxmlformats.org/officeDocument/2006/relationships/hyperlink" Target="http://www.rashiyomi.com/Conjugations(Binyanim).pdf" TargetMode="External"/><Relationship Id="rId419" Type="http://schemas.openxmlformats.org/officeDocument/2006/relationships/hyperlink" Target="http://www.rashiyomi.com/Paragraphs.pdf" TargetMode="External"/><Relationship Id="rId202" Type="http://schemas.openxmlformats.org/officeDocument/2006/relationships/hyperlink" Target="http://www.rashiyomi.com/Grammar_Prepositions.pdf" TargetMode="External"/><Relationship Id="rId223" Type="http://schemas.openxmlformats.org/officeDocument/2006/relationships/hyperlink" Target="http://www.rashiyomi.com/Lv19-32a.pdf" TargetMode="External"/><Relationship Id="rId244" Type="http://schemas.openxmlformats.org/officeDocument/2006/relationships/hyperlink" Target="http://www.rashiyomi.com/Interjections.pdf" TargetMode="External"/><Relationship Id="rId430" Type="http://schemas.openxmlformats.org/officeDocument/2006/relationships/hyperlink" Target="http://www.rashiyomi.com/Paragraphs.pdf" TargetMode="External"/><Relationship Id="rId18" Type="http://schemas.openxmlformats.org/officeDocument/2006/relationships/hyperlink" Target="http://www.rashiyomi.com/Ex28-31a.pdf" TargetMode="External"/><Relationship Id="rId39" Type="http://schemas.openxmlformats.org/officeDocument/2006/relationships/hyperlink" Target="http://www.rashiyomi.com/Ex35-12a.pdf" TargetMode="External"/><Relationship Id="rId265" Type="http://schemas.openxmlformats.org/officeDocument/2006/relationships/hyperlink" Target="http://www.rashiyomi.com/Nu20-09.pdf" TargetMode="External"/><Relationship Id="rId286" Type="http://schemas.openxmlformats.org/officeDocument/2006/relationships/hyperlink" Target="http://www.rashiyomi.com/Grammar_Prepositions.pdf" TargetMode="External"/><Relationship Id="rId50" Type="http://schemas.openxmlformats.org/officeDocument/2006/relationships/hyperlink" Target="http://www.rashiyomi.com/Lv02-01a.pdf" TargetMode="External"/><Relationship Id="rId104" Type="http://schemas.openxmlformats.org/officeDocument/2006/relationships/hyperlink" Target="http://www.rashiyomi.com/Meaning_Synecdoche.pdf" TargetMode="External"/><Relationship Id="rId125" Type="http://schemas.openxmlformats.org/officeDocument/2006/relationships/hyperlink" Target="http://www.rashiyomi.com/Grammar_Prepositions.pdf" TargetMode="External"/><Relationship Id="rId146" Type="http://schemas.openxmlformats.org/officeDocument/2006/relationships/hyperlink" Target="http://www.rashiyomi.com/Grammar_Prepositions.pdf" TargetMode="External"/><Relationship Id="rId167" Type="http://schemas.openxmlformats.org/officeDocument/2006/relationships/hyperlink" Target="http://www.rashiyomi.com/Grammar_Prepositions.pdf" TargetMode="External"/><Relationship Id="rId188" Type="http://schemas.openxmlformats.org/officeDocument/2006/relationships/hyperlink" Target="http://www.rashiyomi.com/Lv19-32a.pdf" TargetMode="External"/><Relationship Id="rId311" Type="http://schemas.openxmlformats.org/officeDocument/2006/relationships/hyperlink" Target="http://www.rashiyomi.com/Lv21-07a.pdf" TargetMode="External"/><Relationship Id="rId332" Type="http://schemas.openxmlformats.org/officeDocument/2006/relationships/hyperlink" Target="http://www.rashiyomi.com/Cross-Reference.pdf" TargetMode="External"/><Relationship Id="rId353" Type="http://schemas.openxmlformats.org/officeDocument/2006/relationships/hyperlink" Target="http://www.rashiyomi.com/Parallelism.pdf" TargetMode="External"/><Relationship Id="rId374" Type="http://schemas.openxmlformats.org/officeDocument/2006/relationships/hyperlink" Target="http://www.rashiyomi.com/Prepositions.pdf" TargetMode="External"/><Relationship Id="rId395" Type="http://schemas.openxmlformats.org/officeDocument/2006/relationships/hyperlink" Target="http://www.rashiyomi.com/Paragraphss.pdf" TargetMode="External"/><Relationship Id="rId409" Type="http://schemas.openxmlformats.org/officeDocument/2006/relationships/hyperlink" Target="http://www.rashiyomi.com/Paragraphs.pdf" TargetMode="External"/><Relationship Id="rId71" Type="http://schemas.openxmlformats.org/officeDocument/2006/relationships/hyperlink" Target="http://www.rashiyomi.com/Lv10-03a.pdf" TargetMode="External"/><Relationship Id="rId92" Type="http://schemas.openxmlformats.org/officeDocument/2006/relationships/hyperlink" Target="http://www.rashiyomi.com/Meaning_syononyms_(Lu=if_only_so).pdf" TargetMode="External"/><Relationship Id="rId213" Type="http://schemas.openxmlformats.org/officeDocument/2006/relationships/hyperlink" Target="http://www.rashiyomi.com/Lv19-32a.pdf" TargetMode="External"/><Relationship Id="rId234" Type="http://schemas.openxmlformats.org/officeDocument/2006/relationships/hyperlink" Target="http://www.rashiyomi.com/Grammar_Construct.pdf" TargetMode="External"/><Relationship Id="rId420" Type="http://schemas.openxmlformats.org/officeDocument/2006/relationships/hyperlink" Target="http://www.rashiyomi.com/Paragraphs.pdf" TargetMode="External"/><Relationship Id="rId2" Type="http://schemas.openxmlformats.org/officeDocument/2006/relationships/hyperlink" Target="http://www.rashiyomi.com/Meaning_Synecdoche.pdf" TargetMode="External"/><Relationship Id="rId29" Type="http://schemas.openxmlformats.org/officeDocument/2006/relationships/hyperlink" Target="http://www.rashiyomi.com/Ex34-29a.pdf" TargetMode="External"/><Relationship Id="rId255" Type="http://schemas.openxmlformats.org/officeDocument/2006/relationships/hyperlink" Target="http://www.rashiyomi.com/Nu20-09.pdf" TargetMode="External"/><Relationship Id="rId276" Type="http://schemas.openxmlformats.org/officeDocument/2006/relationships/hyperlink" Target="http://www.rashiyomi.com/Parallelism.pdf" TargetMode="External"/><Relationship Id="rId297" Type="http://schemas.openxmlformats.org/officeDocument/2006/relationships/hyperlink" Target="http://www.rashiyomi.com/Paragraphs.pdf" TargetMode="External"/><Relationship Id="rId441" Type="http://schemas.openxmlformats.org/officeDocument/2006/relationships/printerSettings" Target="../printerSettings/printerSettings1.bin"/><Relationship Id="rId40" Type="http://schemas.openxmlformats.org/officeDocument/2006/relationships/hyperlink" Target="http://www.rashiyomi.com/Ex35-12a.pdf" TargetMode="External"/><Relationship Id="rId115" Type="http://schemas.openxmlformats.org/officeDocument/2006/relationships/hyperlink" Target="http://www.rashiyomi.com/Meaning_Synecdoche.pdf" TargetMode="External"/><Relationship Id="rId136" Type="http://schemas.openxmlformats.org/officeDocument/2006/relationships/hyperlink" Target="http://www.rashiyomi.com/Interjections.pdf" TargetMode="External"/><Relationship Id="rId157" Type="http://schemas.openxmlformats.org/officeDocument/2006/relationships/hyperlink" Target="http://www.rashiyomi.com/Grammar_Prepositions.pdf" TargetMode="External"/><Relationship Id="rId178" Type="http://schemas.openxmlformats.org/officeDocument/2006/relationships/hyperlink" Target="http://www.rashiyomi.com/Grammar_Prepositions.pdf" TargetMode="External"/><Relationship Id="rId301" Type="http://schemas.openxmlformats.org/officeDocument/2006/relationships/hyperlink" Target="http://www.rashiyomi.com/Synonyms.pdf" TargetMode="External"/><Relationship Id="rId322" Type="http://schemas.openxmlformats.org/officeDocument/2006/relationships/hyperlink" Target="http://www.rashiyomi.com/Synonyms.pdf" TargetMode="External"/><Relationship Id="rId343" Type="http://schemas.openxmlformats.org/officeDocument/2006/relationships/hyperlink" Target="http://www.rashiyomi.com/Synonyms.pdf" TargetMode="External"/><Relationship Id="rId364" Type="http://schemas.openxmlformats.org/officeDocument/2006/relationships/hyperlink" Target="http://www.rashiyomi.com/Conjugations(Binyanim).pdf" TargetMode="External"/><Relationship Id="rId61" Type="http://schemas.openxmlformats.org/officeDocument/2006/relationships/hyperlink" Target="http://www.rashiyomi.com/Lv02-02a.pdf" TargetMode="External"/><Relationship Id="rId82" Type="http://schemas.openxmlformats.org/officeDocument/2006/relationships/hyperlink" Target="http://www.rashiyomi.com/Lv25-15a.pdf" TargetMode="External"/><Relationship Id="rId199" Type="http://schemas.openxmlformats.org/officeDocument/2006/relationships/hyperlink" Target="http://www.rashiyomi.com/Nu04-07a.pdf" TargetMode="External"/><Relationship Id="rId203" Type="http://schemas.openxmlformats.org/officeDocument/2006/relationships/hyperlink" Target="http://www.rashiyomi.com/Grammar_Prepositions.pdf" TargetMode="External"/><Relationship Id="rId385" Type="http://schemas.openxmlformats.org/officeDocument/2006/relationships/hyperlink" Target="http://www.rashiyomi.com/Paragraphss.pdf" TargetMode="External"/><Relationship Id="rId19" Type="http://schemas.openxmlformats.org/officeDocument/2006/relationships/hyperlink" Target="http://www.rashiyomi.com/Ex28-31a.pdf" TargetMode="External"/><Relationship Id="rId224" Type="http://schemas.openxmlformats.org/officeDocument/2006/relationships/hyperlink" Target="http://www.rashiyomi.com/Lv19-32a.pdf" TargetMode="External"/><Relationship Id="rId245" Type="http://schemas.openxmlformats.org/officeDocument/2006/relationships/hyperlink" Target="http://www.rashiyomi.com/Grammar_Prepositions.pdf" TargetMode="External"/><Relationship Id="rId266" Type="http://schemas.openxmlformats.org/officeDocument/2006/relationships/hyperlink" Target="http://www.rashiyomi.com/Nu20-09.pdf" TargetMode="External"/><Relationship Id="rId287" Type="http://schemas.openxmlformats.org/officeDocument/2006/relationships/hyperlink" Target="http://www.rashiyomi.com/Interjections.pdf" TargetMode="External"/><Relationship Id="rId410" Type="http://schemas.openxmlformats.org/officeDocument/2006/relationships/hyperlink" Target="http://www.rashiyomi.com/Paragraphs.pdf" TargetMode="External"/><Relationship Id="rId431" Type="http://schemas.openxmlformats.org/officeDocument/2006/relationships/hyperlink" Target="http://www.rashiyomi.com/Paragraphss.pdf" TargetMode="External"/><Relationship Id="rId30" Type="http://schemas.openxmlformats.org/officeDocument/2006/relationships/hyperlink" Target="http://www.rashiyomi.com/Ex34-29a.pdf" TargetMode="External"/><Relationship Id="rId105" Type="http://schemas.openxmlformats.org/officeDocument/2006/relationships/hyperlink" Target="http://www.rashiyomi.com/Meaning_Synecdoche.pdf" TargetMode="External"/><Relationship Id="rId126" Type="http://schemas.openxmlformats.org/officeDocument/2006/relationships/hyperlink" Target="http://www.rashiyomi.com/Grammar_Construct.pdf" TargetMode="External"/><Relationship Id="rId147" Type="http://schemas.openxmlformats.org/officeDocument/2006/relationships/hyperlink" Target="http://www.rashiyomi.com/Grammar_Prepositions.pdf" TargetMode="External"/><Relationship Id="rId168" Type="http://schemas.openxmlformats.org/officeDocument/2006/relationships/hyperlink" Target="http://www.rashiyomi.com/Grammar_Prepositions.pdf" TargetMode="External"/><Relationship Id="rId312" Type="http://schemas.openxmlformats.org/officeDocument/2006/relationships/hyperlink" Target="http://www.rashiyomi.com/Lv21-07a.pdf" TargetMode="External"/><Relationship Id="rId333" Type="http://schemas.openxmlformats.org/officeDocument/2006/relationships/hyperlink" Target="http://www.rashiyomi.com/Synonyms.pdf" TargetMode="External"/><Relationship Id="rId354" Type="http://schemas.openxmlformats.org/officeDocument/2006/relationships/hyperlink" Target="http://www.rashiyomi.com/Parallelism.pdf" TargetMode="External"/><Relationship Id="rId51" Type="http://schemas.openxmlformats.org/officeDocument/2006/relationships/hyperlink" Target="http://www.rashiyomi.com/Lv02-01a.pdf" TargetMode="External"/><Relationship Id="rId72" Type="http://schemas.openxmlformats.org/officeDocument/2006/relationships/hyperlink" Target="http://www.rashiyomi.com/Lv10-03a.pdf" TargetMode="External"/><Relationship Id="rId93" Type="http://schemas.openxmlformats.org/officeDocument/2006/relationships/hyperlink" Target="http://www.rashiyomi.com/Meaning_syononyms_(Lu=if_only_so).pdf" TargetMode="External"/><Relationship Id="rId189" Type="http://schemas.openxmlformats.org/officeDocument/2006/relationships/hyperlink" Target="http://www.rashiyomi.com/Grammar_Prepositions.pdf" TargetMode="External"/><Relationship Id="rId375" Type="http://schemas.openxmlformats.org/officeDocument/2006/relationships/hyperlink" Target="http://www.rashiyomi.com/Prepositions.pdf" TargetMode="External"/><Relationship Id="rId396" Type="http://schemas.openxmlformats.org/officeDocument/2006/relationships/hyperlink" Target="http://www.rashiyomi.com/Paragraphss.pdf" TargetMode="External"/><Relationship Id="rId3" Type="http://schemas.openxmlformats.org/officeDocument/2006/relationships/hyperlink" Target="http://www.rashiyomi.com/Meaning_Synecdoche.pdf" TargetMode="External"/><Relationship Id="rId214" Type="http://schemas.openxmlformats.org/officeDocument/2006/relationships/hyperlink" Target="http://www.rashiyomi.com/Lv19-32a.pdf" TargetMode="External"/><Relationship Id="rId235" Type="http://schemas.openxmlformats.org/officeDocument/2006/relationships/hyperlink" Target="http://www.rashiyomi.com/Grammar_Construct.pdf" TargetMode="External"/><Relationship Id="rId256" Type="http://schemas.openxmlformats.org/officeDocument/2006/relationships/hyperlink" Target="http://www.rashiyomi.com/Parallelism.pdf" TargetMode="External"/><Relationship Id="rId277" Type="http://schemas.openxmlformats.org/officeDocument/2006/relationships/hyperlink" Target="http://www.rashiyomi.com/Parallelism.pdf" TargetMode="External"/><Relationship Id="rId298" Type="http://schemas.openxmlformats.org/officeDocument/2006/relationships/hyperlink" Target="http://www.rashiyomi.com/Paragraphs.pdf" TargetMode="External"/><Relationship Id="rId400" Type="http://schemas.openxmlformats.org/officeDocument/2006/relationships/hyperlink" Target="http://www.rashiyomi.com/Paragraphs.pdf" TargetMode="External"/><Relationship Id="rId421" Type="http://schemas.openxmlformats.org/officeDocument/2006/relationships/hyperlink" Target="http://www.rashiyomi.com/Paragraphs.pdf" TargetMode="External"/><Relationship Id="rId116" Type="http://schemas.openxmlformats.org/officeDocument/2006/relationships/hyperlink" Target="http://www.rashiyomi.com/Meaning_Synecdoche.pdf" TargetMode="External"/><Relationship Id="rId137" Type="http://schemas.openxmlformats.org/officeDocument/2006/relationships/hyperlink" Target="http://www.rashiyomi.com/Grammar_Construct.pdf" TargetMode="External"/><Relationship Id="rId158" Type="http://schemas.openxmlformats.org/officeDocument/2006/relationships/hyperlink" Target="http://www.rashiyomi.com/Grammar_Prepositions.pdf" TargetMode="External"/><Relationship Id="rId302" Type="http://schemas.openxmlformats.org/officeDocument/2006/relationships/hyperlink" Target="http://www.rashiyomi.com/Synonyms.pdf" TargetMode="External"/><Relationship Id="rId323" Type="http://schemas.openxmlformats.org/officeDocument/2006/relationships/hyperlink" Target="http://www.rashiyomi.com/Synonyms.pdf" TargetMode="External"/><Relationship Id="rId344" Type="http://schemas.openxmlformats.org/officeDocument/2006/relationships/hyperlink" Target="http://www.rashiyomi.com/Synonyms.pdf" TargetMode="External"/><Relationship Id="rId20" Type="http://schemas.openxmlformats.org/officeDocument/2006/relationships/hyperlink" Target="http://www.rashiyomi.com/Ex28-31a.pdf" TargetMode="External"/><Relationship Id="rId41" Type="http://schemas.openxmlformats.org/officeDocument/2006/relationships/hyperlink" Target="http://www.rashiyomi.com/Ex35-12a.pdf" TargetMode="External"/><Relationship Id="rId62" Type="http://schemas.openxmlformats.org/officeDocument/2006/relationships/hyperlink" Target="http://www.rashiyomi.com/Lv02-02a.pdf" TargetMode="External"/><Relationship Id="rId83" Type="http://schemas.openxmlformats.org/officeDocument/2006/relationships/hyperlink" Target="http://www.rashiyomi.com/Lv25-15a.pdf" TargetMode="External"/><Relationship Id="rId179" Type="http://schemas.openxmlformats.org/officeDocument/2006/relationships/hyperlink" Target="http://www.rashiyomi.com/Grammar_Prepositions.pdf" TargetMode="External"/><Relationship Id="rId365" Type="http://schemas.openxmlformats.org/officeDocument/2006/relationships/hyperlink" Target="http://www.rashiyomi.com/Conjugations(Binyanim).pdf" TargetMode="External"/><Relationship Id="rId386" Type="http://schemas.openxmlformats.org/officeDocument/2006/relationships/hyperlink" Target="http://www.rashiyomi.com/Paragraphss.pdf" TargetMode="External"/><Relationship Id="rId190" Type="http://schemas.openxmlformats.org/officeDocument/2006/relationships/hyperlink" Target="http://www.rashiyomi.com/Grammar_Prepositions.pdf" TargetMode="External"/><Relationship Id="rId204" Type="http://schemas.openxmlformats.org/officeDocument/2006/relationships/hyperlink" Target="http://www.rashiyomi.com/Grammar_Construct.pdf" TargetMode="External"/><Relationship Id="rId225" Type="http://schemas.openxmlformats.org/officeDocument/2006/relationships/hyperlink" Target="http://www.rashiyomi.com/Grammar_Prepositions.pdf" TargetMode="External"/><Relationship Id="rId246" Type="http://schemas.openxmlformats.org/officeDocument/2006/relationships/hyperlink" Target="http://www.rashiyomi.com/Meaning_syononyms_(Lu=if_only_so).pdf" TargetMode="External"/><Relationship Id="rId267" Type="http://schemas.openxmlformats.org/officeDocument/2006/relationships/hyperlink" Target="http://www.rashiyomi.com/Nu20-09.pdf" TargetMode="External"/><Relationship Id="rId288" Type="http://schemas.openxmlformats.org/officeDocument/2006/relationships/hyperlink" Target="http://www.rashiyomi.com/Synonyms.pdf" TargetMode="External"/><Relationship Id="rId411" Type="http://schemas.openxmlformats.org/officeDocument/2006/relationships/hyperlink" Target="http://www.rashiyomi.com/Paragraphs.pdf" TargetMode="External"/><Relationship Id="rId432" Type="http://schemas.openxmlformats.org/officeDocument/2006/relationships/hyperlink" Target="http://www.rashiyomi.com/Paragraphss.pdf" TargetMode="External"/><Relationship Id="rId106" Type="http://schemas.openxmlformats.org/officeDocument/2006/relationships/hyperlink" Target="http://www.rashiyomi.com/Meaning_Synecdoche.pdf" TargetMode="External"/><Relationship Id="rId127" Type="http://schemas.openxmlformats.org/officeDocument/2006/relationships/hyperlink" Target="http://www.rashiyomi.com/Grammar_Prepositions.pdf" TargetMode="External"/><Relationship Id="rId313" Type="http://schemas.openxmlformats.org/officeDocument/2006/relationships/hyperlink" Target="http://www.rashiyomi.com/Lv21-07a.pdf" TargetMode="External"/><Relationship Id="rId10" Type="http://schemas.openxmlformats.org/officeDocument/2006/relationships/hyperlink" Target="http://www.rashiyomi.com/Meaning_Synecdoche.pdf" TargetMode="External"/><Relationship Id="rId31" Type="http://schemas.openxmlformats.org/officeDocument/2006/relationships/hyperlink" Target="http://www.rashiyomi.com/Ex34-29a.pdf" TargetMode="External"/><Relationship Id="rId52" Type="http://schemas.openxmlformats.org/officeDocument/2006/relationships/hyperlink" Target="http://www.rashiyomi.com/Lv02-01a.pdf" TargetMode="External"/><Relationship Id="rId73" Type="http://schemas.openxmlformats.org/officeDocument/2006/relationships/hyperlink" Target="http://www.rashiyomi.com/Lv13-18a.pdf" TargetMode="External"/><Relationship Id="rId94" Type="http://schemas.openxmlformats.org/officeDocument/2006/relationships/hyperlink" Target="http://www.rashiyomi.com/Meaning_syononyms_(Lu=if_only_so).pdf" TargetMode="External"/><Relationship Id="rId148" Type="http://schemas.openxmlformats.org/officeDocument/2006/relationships/hyperlink" Target="http://www.rashiyomi.com/Grammar_Prepositions.pdf" TargetMode="External"/><Relationship Id="rId169" Type="http://schemas.openxmlformats.org/officeDocument/2006/relationships/hyperlink" Target="http://www.rashiyomi.com/Grammar_Prepositions.pdf" TargetMode="External"/><Relationship Id="rId334" Type="http://schemas.openxmlformats.org/officeDocument/2006/relationships/hyperlink" Target="http://www.rashiyomi.com/Tenses.pdf" TargetMode="External"/><Relationship Id="rId355" Type="http://schemas.openxmlformats.org/officeDocument/2006/relationships/hyperlink" Target="http://www.rashiyomi.com/Parallelism.pdf" TargetMode="External"/><Relationship Id="rId376" Type="http://schemas.openxmlformats.org/officeDocument/2006/relationships/hyperlink" Target="http://www.rashiyomi.com/Prepositions.pdf" TargetMode="External"/><Relationship Id="rId397" Type="http://schemas.openxmlformats.org/officeDocument/2006/relationships/hyperlink" Target="http://www.rashiyomi.com/Paragraphss.pdf" TargetMode="External"/><Relationship Id="rId4" Type="http://schemas.openxmlformats.org/officeDocument/2006/relationships/hyperlink" Target="http://www.rashiyomi.com/Meaning_Synecdoche.pdf" TargetMode="External"/><Relationship Id="rId180" Type="http://schemas.openxmlformats.org/officeDocument/2006/relationships/hyperlink" Target="http://www.rashiyomi.com/Lv21-07a.pdf" TargetMode="External"/><Relationship Id="rId215" Type="http://schemas.openxmlformats.org/officeDocument/2006/relationships/hyperlink" Target="http://www.rashiyomi.com/Lv19-32a.pdf" TargetMode="External"/><Relationship Id="rId236" Type="http://schemas.openxmlformats.org/officeDocument/2006/relationships/hyperlink" Target="http://www.rashiyomi.com/Meaning_Synecdoche_(Take_Persuade).pdf.pdf" TargetMode="External"/><Relationship Id="rId257" Type="http://schemas.openxmlformats.org/officeDocument/2006/relationships/hyperlink" Target="http://www.rashiyomi.com/Nu20-09.pdf" TargetMode="External"/><Relationship Id="rId278" Type="http://schemas.openxmlformats.org/officeDocument/2006/relationships/hyperlink" Target="http://www.rashiyomi.com/Synonyms.pdf" TargetMode="External"/><Relationship Id="rId401" Type="http://schemas.openxmlformats.org/officeDocument/2006/relationships/hyperlink" Target="http://www.rashiyomi.com/Paragraphs.pdf" TargetMode="External"/><Relationship Id="rId422" Type="http://schemas.openxmlformats.org/officeDocument/2006/relationships/hyperlink" Target="http://www.rashiyomi.com/Paragraphs.pdf" TargetMode="External"/><Relationship Id="rId303" Type="http://schemas.openxmlformats.org/officeDocument/2006/relationships/hyperlink" Target="http://www.rashiyomi.com/Synonyms.pdf" TargetMode="External"/><Relationship Id="rId42" Type="http://schemas.openxmlformats.org/officeDocument/2006/relationships/hyperlink" Target="http://www.rashiyomi.com/Ex35-12a.pdf" TargetMode="External"/><Relationship Id="rId84" Type="http://schemas.openxmlformats.org/officeDocument/2006/relationships/hyperlink" Target="http://www.rashiyomi.com/Lv25-15a.pdf" TargetMode="External"/><Relationship Id="rId138" Type="http://schemas.openxmlformats.org/officeDocument/2006/relationships/hyperlink" Target="http://www.rashiyomi.com/Grammar_Prepositions.pdf" TargetMode="External"/><Relationship Id="rId345" Type="http://schemas.openxmlformats.org/officeDocument/2006/relationships/hyperlink" Target="http://www.rashiyomi.com/Synonyms.pdf" TargetMode="External"/><Relationship Id="rId387" Type="http://schemas.openxmlformats.org/officeDocument/2006/relationships/hyperlink" Target="http://www.rashiyomi.com/Paragraphss.pdf" TargetMode="External"/><Relationship Id="rId191" Type="http://schemas.openxmlformats.org/officeDocument/2006/relationships/hyperlink" Target="http://www.rashiyomi.com/Nu04-07a.pdf" TargetMode="External"/><Relationship Id="rId205" Type="http://schemas.openxmlformats.org/officeDocument/2006/relationships/hyperlink" Target="http://www.rashiyomi.com/Grammar_Prepositions.pdf" TargetMode="External"/><Relationship Id="rId247" Type="http://schemas.openxmlformats.org/officeDocument/2006/relationships/hyperlink" Target="http://www.rashiyomi.com/Grammar_Prepositions.pdf" TargetMode="External"/><Relationship Id="rId412" Type="http://schemas.openxmlformats.org/officeDocument/2006/relationships/hyperlink" Target="http://www.rashiyomi.com/Paragraphs.pdf" TargetMode="External"/><Relationship Id="rId107" Type="http://schemas.openxmlformats.org/officeDocument/2006/relationships/hyperlink" Target="http://www.rashiyomi.com/Meaning_Synecdoche.pdf" TargetMode="External"/><Relationship Id="rId289" Type="http://schemas.openxmlformats.org/officeDocument/2006/relationships/hyperlink" Target="http://www.rashiyomi.com/Synonyms.pdf" TargetMode="External"/><Relationship Id="rId11" Type="http://schemas.openxmlformats.org/officeDocument/2006/relationships/hyperlink" Target="http://www.rashiyomi.com/Meaning_Synecdoche.pdf" TargetMode="External"/><Relationship Id="rId53" Type="http://schemas.openxmlformats.org/officeDocument/2006/relationships/hyperlink" Target="http://www.rashiyomi.com/Lv02-01a.pdf" TargetMode="External"/><Relationship Id="rId149" Type="http://schemas.openxmlformats.org/officeDocument/2006/relationships/hyperlink" Target="http://www.rashiyomi.com/Grammar_Prepositions.pdf" TargetMode="External"/><Relationship Id="rId314" Type="http://schemas.openxmlformats.org/officeDocument/2006/relationships/hyperlink" Target="http://www.rashiyomi.com/Parallelism.pdf" TargetMode="External"/><Relationship Id="rId356" Type="http://schemas.openxmlformats.org/officeDocument/2006/relationships/hyperlink" Target="http://www.rashiyomi.com/Parallelism.pdf" TargetMode="External"/><Relationship Id="rId398" Type="http://schemas.openxmlformats.org/officeDocument/2006/relationships/hyperlink" Target="http://www.rashiyomi.com/Paragraphss.pdf" TargetMode="External"/><Relationship Id="rId95" Type="http://schemas.openxmlformats.org/officeDocument/2006/relationships/hyperlink" Target="../../04595CA82DDDA6B5/TheRashiDatabaseProject/Meaning_syononyms_(Lu=if_only_so)" TargetMode="External"/><Relationship Id="rId160" Type="http://schemas.openxmlformats.org/officeDocument/2006/relationships/hyperlink" Target="http://www.rashiyomi.com/Grammar_Prepositions.pdf" TargetMode="External"/><Relationship Id="rId216" Type="http://schemas.openxmlformats.org/officeDocument/2006/relationships/hyperlink" Target="http://www.rashiyomi.com/Lv19-32a.pdf" TargetMode="External"/><Relationship Id="rId423" Type="http://schemas.openxmlformats.org/officeDocument/2006/relationships/hyperlink" Target="http://www.rashiyomi.com/Paragraphs.pdf" TargetMode="External"/><Relationship Id="rId258" Type="http://schemas.openxmlformats.org/officeDocument/2006/relationships/hyperlink" Target="http://www.rashiyomi.com/Nu20-09.pdf" TargetMode="External"/><Relationship Id="rId22" Type="http://schemas.openxmlformats.org/officeDocument/2006/relationships/hyperlink" Target="http://www.rashiyomi.com/Ex28-31a.pdf" TargetMode="External"/><Relationship Id="rId64" Type="http://schemas.openxmlformats.org/officeDocument/2006/relationships/hyperlink" Target="http://www.rashiyomi.com/Lv02-02a.pdf" TargetMode="External"/><Relationship Id="rId118" Type="http://schemas.openxmlformats.org/officeDocument/2006/relationships/hyperlink" Target="http://www.rashiyomi.com/Meaning_Synecdoche.pdf" TargetMode="External"/><Relationship Id="rId325" Type="http://schemas.openxmlformats.org/officeDocument/2006/relationships/hyperlink" Target="http://www.rashiyomi.com/Parallelsim.pdf" TargetMode="External"/><Relationship Id="rId367" Type="http://schemas.openxmlformats.org/officeDocument/2006/relationships/hyperlink" Target="http://www.rashiyomi.com/Prepositions.pdf" TargetMode="External"/><Relationship Id="rId171" Type="http://schemas.openxmlformats.org/officeDocument/2006/relationships/hyperlink" Target="http://www.rashiyomi.com/Grammar_Prepositions.pdf" TargetMode="External"/><Relationship Id="rId227" Type="http://schemas.openxmlformats.org/officeDocument/2006/relationships/hyperlink" Target="http://www.rashiyomi.com/Nu04-07a.pdf" TargetMode="External"/><Relationship Id="rId269" Type="http://schemas.openxmlformats.org/officeDocument/2006/relationships/hyperlink" Target="http://www.rashiyomi.com/Grammar_Prepositions.pdf" TargetMode="External"/><Relationship Id="rId434" Type="http://schemas.openxmlformats.org/officeDocument/2006/relationships/hyperlink" Target="http://www.rashiyomi.com/Paragraphss.pdf" TargetMode="External"/><Relationship Id="rId33" Type="http://schemas.openxmlformats.org/officeDocument/2006/relationships/hyperlink" Target="http://www.rashiyomi.com/Ex34-29a.pdf" TargetMode="External"/><Relationship Id="rId129" Type="http://schemas.openxmlformats.org/officeDocument/2006/relationships/hyperlink" Target="http://www.rashiyomi.com/Grammar_Prepositions.pdf" TargetMode="External"/><Relationship Id="rId280" Type="http://schemas.openxmlformats.org/officeDocument/2006/relationships/hyperlink" Target="http://www.rashiyomi.com/Synonyms.pdf" TargetMode="External"/><Relationship Id="rId336" Type="http://schemas.openxmlformats.org/officeDocument/2006/relationships/hyperlink" Target="http://www.rashiyomi.com/Tenses.pdf" TargetMode="External"/><Relationship Id="rId75" Type="http://schemas.openxmlformats.org/officeDocument/2006/relationships/hyperlink" Target="http://www.rashiyomi.com/Lv13-18a.pdf" TargetMode="External"/><Relationship Id="rId140" Type="http://schemas.openxmlformats.org/officeDocument/2006/relationships/hyperlink" Target="http://www.rashiyomi.com/Grammar_Prepositions.pdf" TargetMode="External"/><Relationship Id="rId182" Type="http://schemas.openxmlformats.org/officeDocument/2006/relationships/hyperlink" Target="http://www.rashiyomi.com/Lv19-32a.pdf" TargetMode="External"/><Relationship Id="rId378" Type="http://schemas.openxmlformats.org/officeDocument/2006/relationships/hyperlink" Target="http://www.rashiyomi.com/Parallelism.pdf" TargetMode="External"/><Relationship Id="rId403" Type="http://schemas.openxmlformats.org/officeDocument/2006/relationships/hyperlink" Target="http://www.rashiyomi.com/Paragraphs.pdf" TargetMode="External"/><Relationship Id="rId6" Type="http://schemas.openxmlformats.org/officeDocument/2006/relationships/hyperlink" Target="http://www.rashiyomi.com/Meaning_Synecdoche.pdf" TargetMode="External"/><Relationship Id="rId238" Type="http://schemas.openxmlformats.org/officeDocument/2006/relationships/hyperlink" Target="http://www.rashiyomi.com/Grammar_Prepositions.pdf" TargetMode="External"/><Relationship Id="rId291" Type="http://schemas.openxmlformats.org/officeDocument/2006/relationships/hyperlink" Target="http://www.rashiyomi.com/Synonyms.pdf" TargetMode="External"/><Relationship Id="rId305" Type="http://schemas.openxmlformats.org/officeDocument/2006/relationships/hyperlink" Target="http://www.rashiyomi.com/Lv21-07a.pdf" TargetMode="External"/><Relationship Id="rId347" Type="http://schemas.openxmlformats.org/officeDocument/2006/relationships/hyperlink" Target="http://www.rashiyomi.com/Synonyms.pdf" TargetMode="External"/><Relationship Id="rId44" Type="http://schemas.openxmlformats.org/officeDocument/2006/relationships/hyperlink" Target="http://www.rashiyomi.com/Ex35-12a.pdf" TargetMode="External"/><Relationship Id="rId86" Type="http://schemas.openxmlformats.org/officeDocument/2006/relationships/hyperlink" Target="http://www.rashiyomi.com/Lv25-15a.pdf" TargetMode="External"/><Relationship Id="rId151" Type="http://schemas.openxmlformats.org/officeDocument/2006/relationships/hyperlink" Target="http://www.rashiyomi.com/Interjections.pdf" TargetMode="External"/><Relationship Id="rId389" Type="http://schemas.openxmlformats.org/officeDocument/2006/relationships/hyperlink" Target="http://www.rashiyomi.com/Paragraphss.pdf" TargetMode="External"/><Relationship Id="rId193" Type="http://schemas.openxmlformats.org/officeDocument/2006/relationships/hyperlink" Target="http://www.rashiyomi.com/Nu04-07a.pdf" TargetMode="External"/><Relationship Id="rId207" Type="http://schemas.openxmlformats.org/officeDocument/2006/relationships/hyperlink" Target="http://www.rashiyomi.com/Grammar_Prepositions.pdf" TargetMode="External"/><Relationship Id="rId249" Type="http://schemas.openxmlformats.org/officeDocument/2006/relationships/hyperlink" Target="http://www.rashiyomi.com/Grammar_Prepositions.pdf" TargetMode="External"/><Relationship Id="rId414" Type="http://schemas.openxmlformats.org/officeDocument/2006/relationships/hyperlink" Target="http://www.rashiyomi.com/Paragraphs.pdf" TargetMode="External"/><Relationship Id="rId13" Type="http://schemas.openxmlformats.org/officeDocument/2006/relationships/hyperlink" Target="http://www.rashiyomi.com/Link%20to%20Explanation%20of%20Rashi%20Comment.pdf" TargetMode="External"/><Relationship Id="rId109" Type="http://schemas.openxmlformats.org/officeDocument/2006/relationships/hyperlink" Target="http://www.rashiyomi.com/Meaning_Synecdoche.pdf" TargetMode="External"/><Relationship Id="rId260" Type="http://schemas.openxmlformats.org/officeDocument/2006/relationships/hyperlink" Target="http://www.rashiyomi.com/Parallelism.pdf" TargetMode="External"/><Relationship Id="rId316" Type="http://schemas.openxmlformats.org/officeDocument/2006/relationships/hyperlink" Target="http://www.rashiyomi.com/Lv21-07a.pdf" TargetMode="External"/><Relationship Id="rId55" Type="http://schemas.openxmlformats.org/officeDocument/2006/relationships/hyperlink" Target="http://www.rashiyomi.com/Lv02-01a.pdf" TargetMode="External"/><Relationship Id="rId97" Type="http://schemas.openxmlformats.org/officeDocument/2006/relationships/hyperlink" Target="http://www.rashiyomi.com/Meaning_Synecdoche.pdf" TargetMode="External"/><Relationship Id="rId120" Type="http://schemas.openxmlformats.org/officeDocument/2006/relationships/hyperlink" Target="http://www.rashiyomi.com/Meaning_Synecdoche.pdf" TargetMode="External"/><Relationship Id="rId358" Type="http://schemas.openxmlformats.org/officeDocument/2006/relationships/hyperlink" Target="http://www.rashiyomi.com/Parallelism.pdf" TargetMode="External"/><Relationship Id="rId162" Type="http://schemas.openxmlformats.org/officeDocument/2006/relationships/hyperlink" Target="http://www.rashiyomi.com/Synonyms.pdf" TargetMode="External"/><Relationship Id="rId218" Type="http://schemas.openxmlformats.org/officeDocument/2006/relationships/hyperlink" Target="http://www.rashiyomi.com/Lv21-07a.pdf" TargetMode="External"/><Relationship Id="rId425" Type="http://schemas.openxmlformats.org/officeDocument/2006/relationships/hyperlink" Target="http://www.rashiyomi.com/Paragraphs.pdf" TargetMode="External"/><Relationship Id="rId271" Type="http://schemas.openxmlformats.org/officeDocument/2006/relationships/hyperlink" Target="http://www.rashiyomi.com/Parallelism.pdf" TargetMode="External"/><Relationship Id="rId24" Type="http://schemas.openxmlformats.org/officeDocument/2006/relationships/hyperlink" Target="http://www.rashiyomi.com/Ex28-33d.pdf" TargetMode="External"/><Relationship Id="rId66" Type="http://schemas.openxmlformats.org/officeDocument/2006/relationships/hyperlink" Target="http://www.rashiyomi.com/Lv09-22a.pdf" TargetMode="External"/><Relationship Id="rId131" Type="http://schemas.openxmlformats.org/officeDocument/2006/relationships/hyperlink" Target="http://www.rashiyomi.com/Meaning_syononyms_(Lu=if_only_so).pdf" TargetMode="External"/><Relationship Id="rId327" Type="http://schemas.openxmlformats.org/officeDocument/2006/relationships/hyperlink" Target="http://www.rashiyomi.com/Parallelsim.pdf" TargetMode="External"/><Relationship Id="rId369" Type="http://schemas.openxmlformats.org/officeDocument/2006/relationships/hyperlink" Target="http://www.rashiyomi.com/Prepositions.pdf" TargetMode="External"/><Relationship Id="rId173" Type="http://schemas.openxmlformats.org/officeDocument/2006/relationships/hyperlink" Target="http://www.rashiyomi.com/Grammar_Prepositions.pdf" TargetMode="External"/><Relationship Id="rId229" Type="http://schemas.openxmlformats.org/officeDocument/2006/relationships/hyperlink" Target="http://www.rashiyomi.com/Nu04-07a.pdf" TargetMode="External"/><Relationship Id="rId380" Type="http://schemas.openxmlformats.org/officeDocument/2006/relationships/hyperlink" Target="http://www.rashiyomi.com/Parallelism.pdf" TargetMode="External"/><Relationship Id="rId436" Type="http://schemas.openxmlformats.org/officeDocument/2006/relationships/hyperlink" Target="http://www.rashiyomi.com/Paragraphss.pdf" TargetMode="External"/><Relationship Id="rId240" Type="http://schemas.openxmlformats.org/officeDocument/2006/relationships/hyperlink" Target="http://www.rashiyomi.com/Meaning_Synecdoche_(Take_Persuade).pdf.pdf" TargetMode="External"/><Relationship Id="rId35" Type="http://schemas.openxmlformats.org/officeDocument/2006/relationships/hyperlink" Target="http://www.rashiyomi.com/Ex35-12a.pdf" TargetMode="External"/><Relationship Id="rId77" Type="http://schemas.openxmlformats.org/officeDocument/2006/relationships/hyperlink" Target="http://www.rashiyomi.com/Lv13-18a.pdf" TargetMode="External"/><Relationship Id="rId100" Type="http://schemas.openxmlformats.org/officeDocument/2006/relationships/hyperlink" Target="http://www.rashiyomi.com/Meaning_Synecdoche.pdf" TargetMode="External"/><Relationship Id="rId282" Type="http://schemas.openxmlformats.org/officeDocument/2006/relationships/hyperlink" Target="http://www.rashiyomi.com/Grammar_Prepositions.pdf" TargetMode="External"/><Relationship Id="rId338" Type="http://schemas.openxmlformats.org/officeDocument/2006/relationships/hyperlink" Target="http://www.rashiyomi.com/Synonyms.pdf" TargetMode="External"/><Relationship Id="rId8" Type="http://schemas.openxmlformats.org/officeDocument/2006/relationships/hyperlink" Target="http://www.rashiyomi.com/Meaning_Synecdoche.pdf" TargetMode="External"/><Relationship Id="rId142" Type="http://schemas.openxmlformats.org/officeDocument/2006/relationships/hyperlink" Target="http://www.rashiyomi.com/Grammar_Prepositions.pdf" TargetMode="External"/><Relationship Id="rId184" Type="http://schemas.openxmlformats.org/officeDocument/2006/relationships/hyperlink" Target="http://www.rashiyomi.com/Lv19-32a.pdf" TargetMode="External"/><Relationship Id="rId391" Type="http://schemas.openxmlformats.org/officeDocument/2006/relationships/hyperlink" Target="http://www.rashiyomi.com/Paragraphss.pdf" TargetMode="External"/><Relationship Id="rId405" Type="http://schemas.openxmlformats.org/officeDocument/2006/relationships/hyperlink" Target="http://www.rashiyomi.com/Paragraphs.pdf" TargetMode="External"/><Relationship Id="rId251" Type="http://schemas.openxmlformats.org/officeDocument/2006/relationships/hyperlink" Target="http://www.rashiyomi.com/Meaning_Synecdoche_(Take_Persuade).pdf.pdf" TargetMode="External"/><Relationship Id="rId46" Type="http://schemas.openxmlformats.org/officeDocument/2006/relationships/hyperlink" Target="http://www.rashiyomi.com/Ex35-12a.pdf" TargetMode="External"/><Relationship Id="rId293" Type="http://schemas.openxmlformats.org/officeDocument/2006/relationships/hyperlink" Target="http://www.rashiyomi.com/Synonyms.pdf" TargetMode="External"/><Relationship Id="rId307" Type="http://schemas.openxmlformats.org/officeDocument/2006/relationships/hyperlink" Target="http://www.rashiyomi.com/Parallelism.pdf" TargetMode="External"/><Relationship Id="rId349" Type="http://schemas.openxmlformats.org/officeDocument/2006/relationships/hyperlink" Target="http://www.rashiyomi.com/Parallelism.pdf" TargetMode="External"/><Relationship Id="rId88" Type="http://schemas.openxmlformats.org/officeDocument/2006/relationships/hyperlink" Target="http://www.rashiyomi.com/Lv25-15a.pdf" TargetMode="External"/><Relationship Id="rId111" Type="http://schemas.openxmlformats.org/officeDocument/2006/relationships/hyperlink" Target="http://www.rashiyomi.com/Meaning_Synecdoche.pdf" TargetMode="External"/><Relationship Id="rId153" Type="http://schemas.openxmlformats.org/officeDocument/2006/relationships/hyperlink" Target="http://www.rashiyomi.com/Interjections.pdf" TargetMode="External"/><Relationship Id="rId195" Type="http://schemas.openxmlformats.org/officeDocument/2006/relationships/hyperlink" Target="http://www.rashiyomi.com/Nu04-07a.pdf" TargetMode="External"/><Relationship Id="rId209" Type="http://schemas.openxmlformats.org/officeDocument/2006/relationships/hyperlink" Target="http://www.rashiyomi.com/Grammar_Prepositions.pdf" TargetMode="External"/><Relationship Id="rId360" Type="http://schemas.openxmlformats.org/officeDocument/2006/relationships/hyperlink" Target="http://www.rashiyomi.com/Parallelism.pdf" TargetMode="External"/><Relationship Id="rId416" Type="http://schemas.openxmlformats.org/officeDocument/2006/relationships/hyperlink" Target="http://www.rashiyomi.com/Paragraphs.pdf" TargetMode="External"/><Relationship Id="rId220" Type="http://schemas.openxmlformats.org/officeDocument/2006/relationships/hyperlink" Target="http://www.rashiyomi.com/Lv21-15a.pdf" TargetMode="External"/><Relationship Id="rId15" Type="http://schemas.openxmlformats.org/officeDocument/2006/relationships/hyperlink" Target="http://www.rashiyomi.com/Link%20to%20Explanation%20of%20the%20Rashi%20Comment.pdf" TargetMode="External"/><Relationship Id="rId57" Type="http://schemas.openxmlformats.org/officeDocument/2006/relationships/hyperlink" Target="http://www.rashiyomi.com/Lv02-02a.pdf" TargetMode="External"/><Relationship Id="rId262" Type="http://schemas.openxmlformats.org/officeDocument/2006/relationships/hyperlink" Target="http://www.rashiyomi.com/Parallelism.pdf" TargetMode="External"/><Relationship Id="rId318" Type="http://schemas.openxmlformats.org/officeDocument/2006/relationships/hyperlink" Target="http://www.rashiyomi.com/Grammar_Prepositions.pdf" TargetMode="External"/><Relationship Id="rId99" Type="http://schemas.openxmlformats.org/officeDocument/2006/relationships/hyperlink" Target="http://www.rashiyomi.com/Meaning_Synecdoche.pdf" TargetMode="External"/><Relationship Id="rId122" Type="http://schemas.openxmlformats.org/officeDocument/2006/relationships/hyperlink" Target="http://www.rashiyomi.com/Grammar_Prepositions.pdf" TargetMode="External"/><Relationship Id="rId164" Type="http://schemas.openxmlformats.org/officeDocument/2006/relationships/hyperlink" Target="http://www.rashiyomi.com/Synonyms.pdf" TargetMode="External"/><Relationship Id="rId371" Type="http://schemas.openxmlformats.org/officeDocument/2006/relationships/hyperlink" Target="http://www.rashiyomi.com/Prepositions.pdf" TargetMode="External"/><Relationship Id="rId427" Type="http://schemas.openxmlformats.org/officeDocument/2006/relationships/hyperlink" Target="http://www.rashiyomi.com/Paragraphs.pdf" TargetMode="External"/><Relationship Id="rId26" Type="http://schemas.openxmlformats.org/officeDocument/2006/relationships/hyperlink" Target="http://www.rashiyomi.com/Ex34-29a.pdf" TargetMode="External"/><Relationship Id="rId231" Type="http://schemas.openxmlformats.org/officeDocument/2006/relationships/hyperlink" Target="http://www.rashiyomi.com/Nu04-07a.pdf" TargetMode="External"/><Relationship Id="rId273" Type="http://schemas.openxmlformats.org/officeDocument/2006/relationships/hyperlink" Target="http://www.rashiyomi.com/Meaning_Synecdoche_(Take_Persuade).pdf.pdf" TargetMode="External"/><Relationship Id="rId329" Type="http://schemas.openxmlformats.org/officeDocument/2006/relationships/hyperlink" Target="http://www.rashiyomi.com/Synonyms.pdf" TargetMode="External"/><Relationship Id="rId68" Type="http://schemas.openxmlformats.org/officeDocument/2006/relationships/hyperlink" Target="http://www.rashiyomi.com/Lv09-22a.pdf" TargetMode="External"/><Relationship Id="rId133" Type="http://schemas.openxmlformats.org/officeDocument/2006/relationships/hyperlink" Target="http://www.rashiyomi.com/Interjections.pdf" TargetMode="External"/><Relationship Id="rId175" Type="http://schemas.openxmlformats.org/officeDocument/2006/relationships/hyperlink" Target="http://www.rashiyomi.com/Grammar_Prepositions.pdf" TargetMode="External"/><Relationship Id="rId340" Type="http://schemas.openxmlformats.org/officeDocument/2006/relationships/hyperlink" Target="http://www.rashiyomi.com/Parallelism.pdf" TargetMode="External"/><Relationship Id="rId200" Type="http://schemas.openxmlformats.org/officeDocument/2006/relationships/hyperlink" Target="http://www.rashiyomi.com/Nu04-07a.pdf" TargetMode="External"/><Relationship Id="rId382" Type="http://schemas.openxmlformats.org/officeDocument/2006/relationships/hyperlink" Target="http://www.rashiyomi.com/Parallelism.pdf" TargetMode="External"/><Relationship Id="rId438" Type="http://schemas.openxmlformats.org/officeDocument/2006/relationships/hyperlink" Target="http://www.rashiyomi.com/Paragraphss.pdf" TargetMode="External"/><Relationship Id="rId242" Type="http://schemas.openxmlformats.org/officeDocument/2006/relationships/hyperlink" Target="http://www.rashiyomi.com/Grammar_Prepositions.pdf" TargetMode="External"/><Relationship Id="rId284" Type="http://schemas.openxmlformats.org/officeDocument/2006/relationships/hyperlink" Target="http://www.rashiyomi.com/Grammar_Prepositions.pdf" TargetMode="External"/><Relationship Id="rId37" Type="http://schemas.openxmlformats.org/officeDocument/2006/relationships/hyperlink" Target="http://www.rashiyomi.com/Ex35-12a.pdf" TargetMode="External"/><Relationship Id="rId79" Type="http://schemas.openxmlformats.org/officeDocument/2006/relationships/hyperlink" Target="http://www.rashiyomi.com/Lv13-18a.pdf" TargetMode="External"/><Relationship Id="rId102" Type="http://schemas.openxmlformats.org/officeDocument/2006/relationships/hyperlink" Target="http://www.rashiyomi.com/Meaning_Synecdoche.pdf" TargetMode="External"/><Relationship Id="rId144" Type="http://schemas.openxmlformats.org/officeDocument/2006/relationships/hyperlink" Target="http://www.rashiyomi.com/Grammar_Prepositions.pdf" TargetMode="External"/><Relationship Id="rId90" Type="http://schemas.openxmlformats.org/officeDocument/2006/relationships/hyperlink" Target="http://www.rashiyomi.com/Meaning_syononyms_(Lu=if_only_so).pdf" TargetMode="External"/><Relationship Id="rId186" Type="http://schemas.openxmlformats.org/officeDocument/2006/relationships/hyperlink" Target="http://www.rashiyomi.com/Lv21-07a.pdf" TargetMode="External"/><Relationship Id="rId351" Type="http://schemas.openxmlformats.org/officeDocument/2006/relationships/hyperlink" Target="http://www.rashiyomi.com/Parallelism.pdf" TargetMode="External"/><Relationship Id="rId393" Type="http://schemas.openxmlformats.org/officeDocument/2006/relationships/hyperlink" Target="http://www.rashiyomi.com/Paragraphss.pdf" TargetMode="External"/><Relationship Id="rId407" Type="http://schemas.openxmlformats.org/officeDocument/2006/relationships/hyperlink" Target="http://www.rashiyomi.com/Paragraphs.pdf" TargetMode="External"/><Relationship Id="rId211" Type="http://schemas.openxmlformats.org/officeDocument/2006/relationships/hyperlink" Target="http://www.rashiyomi.com/Synonyms.pdf" TargetMode="External"/><Relationship Id="rId253" Type="http://schemas.openxmlformats.org/officeDocument/2006/relationships/hyperlink" Target="http://www.rashiyomi.com/Nu20-09.pdf" TargetMode="External"/><Relationship Id="rId295" Type="http://schemas.openxmlformats.org/officeDocument/2006/relationships/hyperlink" Target="http://www.rashiyomi.com/Synonyms.pdf" TargetMode="External"/><Relationship Id="rId309" Type="http://schemas.openxmlformats.org/officeDocument/2006/relationships/hyperlink" Target="http://www.rashiyomi.com/Parallelism.pdf" TargetMode="External"/><Relationship Id="rId48" Type="http://schemas.openxmlformats.org/officeDocument/2006/relationships/hyperlink" Target="http://www.rashiyomi.com/Ex35-12a.pdf" TargetMode="External"/><Relationship Id="rId113" Type="http://schemas.openxmlformats.org/officeDocument/2006/relationships/hyperlink" Target="http://www.rashiyomi.com/Meaning_Synecdoche.pdf" TargetMode="External"/><Relationship Id="rId320" Type="http://schemas.openxmlformats.org/officeDocument/2006/relationships/hyperlink" Target="http://www.rashiyomi.com/Grammar_Construct.pdf" TargetMode="External"/><Relationship Id="rId155" Type="http://schemas.openxmlformats.org/officeDocument/2006/relationships/hyperlink" Target="http://www.rashiyomi.com/Grammar_Prepositions.pdf" TargetMode="External"/><Relationship Id="rId197" Type="http://schemas.openxmlformats.org/officeDocument/2006/relationships/hyperlink" Target="http://www.rashiyomi.com/Nu04-07a.pdf" TargetMode="External"/><Relationship Id="rId362" Type="http://schemas.openxmlformats.org/officeDocument/2006/relationships/hyperlink" Target="http://www.rashiyomi.com/Parallelism.pdf" TargetMode="External"/><Relationship Id="rId418" Type="http://schemas.openxmlformats.org/officeDocument/2006/relationships/hyperlink" Target="http://www.rashiyomi.com/Paragraphs.pdf" TargetMode="External"/><Relationship Id="rId222" Type="http://schemas.openxmlformats.org/officeDocument/2006/relationships/hyperlink" Target="http://www.rashiyomi.com/Grammar_Construct.pdf" TargetMode="External"/><Relationship Id="rId264" Type="http://schemas.openxmlformats.org/officeDocument/2006/relationships/hyperlink" Target="http://www.rashiyomi.com/Parallelism.pdf" TargetMode="External"/><Relationship Id="rId17" Type="http://schemas.openxmlformats.org/officeDocument/2006/relationships/hyperlink" Target="http://www.rashiyomi.com/Ex28-31a.pdf" TargetMode="External"/><Relationship Id="rId59" Type="http://schemas.openxmlformats.org/officeDocument/2006/relationships/hyperlink" Target="http://www.rashiyomi.com/Lv02-02a.pdf" TargetMode="External"/><Relationship Id="rId124" Type="http://schemas.openxmlformats.org/officeDocument/2006/relationships/hyperlink" Target="http://www.rashiyomi.com/Grammar_Prepositions.pdf" TargetMode="External"/><Relationship Id="rId70" Type="http://schemas.openxmlformats.org/officeDocument/2006/relationships/hyperlink" Target="http://www.rashiyomi.com/Lv10-03a.pdf" TargetMode="External"/><Relationship Id="rId166" Type="http://schemas.openxmlformats.org/officeDocument/2006/relationships/hyperlink" Target="http://www.rashiyomi.com/Interjections.pdf" TargetMode="External"/><Relationship Id="rId331" Type="http://schemas.openxmlformats.org/officeDocument/2006/relationships/hyperlink" Target="http://www.rashiyomi.com/Parallelism.pdf" TargetMode="External"/><Relationship Id="rId373" Type="http://schemas.openxmlformats.org/officeDocument/2006/relationships/hyperlink" Target="http://www.rashiyomi.com/Prepositions.pdf" TargetMode="External"/><Relationship Id="rId429" Type="http://schemas.openxmlformats.org/officeDocument/2006/relationships/hyperlink" Target="http://www.rashiyomi.com/Paragraphs.pdf" TargetMode="External"/><Relationship Id="rId1" Type="http://schemas.openxmlformats.org/officeDocument/2006/relationships/hyperlink" Target="http://www.rashiyomi.com/Meaning_Synecdoche.pdf" TargetMode="External"/><Relationship Id="rId233" Type="http://schemas.openxmlformats.org/officeDocument/2006/relationships/hyperlink" Target="http://www.rashiyomi.com/Nu04-07a.pdf" TargetMode="External"/><Relationship Id="rId440" Type="http://schemas.openxmlformats.org/officeDocument/2006/relationships/hyperlink" Target="http://www.rashiyomi.com/Paragraphss.pdf" TargetMode="External"/><Relationship Id="rId28" Type="http://schemas.openxmlformats.org/officeDocument/2006/relationships/hyperlink" Target="http://www.rashiyomi.com/Ex34-29a.pdf" TargetMode="External"/><Relationship Id="rId275" Type="http://schemas.openxmlformats.org/officeDocument/2006/relationships/hyperlink" Target="http://www.rashiyomi.com/Parallelism.pdf" TargetMode="External"/><Relationship Id="rId300" Type="http://schemas.openxmlformats.org/officeDocument/2006/relationships/hyperlink" Target="http://www.rashiyomi.com/Paragraphs.pdf" TargetMode="External"/><Relationship Id="rId81" Type="http://schemas.openxmlformats.org/officeDocument/2006/relationships/hyperlink" Target="http://www.rashiyomi.com/Lv25-15a.pdf" TargetMode="External"/><Relationship Id="rId135" Type="http://schemas.openxmlformats.org/officeDocument/2006/relationships/hyperlink" Target="http://www.rashiyomi.com/Grammar_Prepositions.pdf" TargetMode="External"/><Relationship Id="rId177" Type="http://schemas.openxmlformats.org/officeDocument/2006/relationships/hyperlink" Target="http://www.rashiyomi.com/Synonyms.pdf" TargetMode="External"/><Relationship Id="rId342" Type="http://schemas.openxmlformats.org/officeDocument/2006/relationships/hyperlink" Target="http://www.rashiyomi.com/Parallelism.pdf" TargetMode="External"/><Relationship Id="rId384" Type="http://schemas.openxmlformats.org/officeDocument/2006/relationships/hyperlink" Target="http://www.rashiyomi.com/Paragraphs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36B43-1434-44B5-8961-F296705CC372}">
  <sheetPr codeName="Sheet1"/>
  <dimension ref="A1:P1028"/>
  <sheetViews>
    <sheetView tabSelected="1" workbookViewId="0">
      <pane ySplit="1" topLeftCell="A2" activePane="bottomLeft" state="frozen"/>
      <selection pane="bottomLeft" activeCell="E7" sqref="E7"/>
    </sheetView>
  </sheetViews>
  <sheetFormatPr defaultRowHeight="14.5" x14ac:dyDescent="0.35"/>
  <cols>
    <col min="1" max="1" width="6.08984375" customWidth="1"/>
    <col min="2" max="2" width="6.1796875" customWidth="1"/>
    <col min="3" max="3" width="5.6328125" style="46" customWidth="1"/>
    <col min="4" max="4" width="12.36328125" style="46" customWidth="1"/>
    <col min="5" max="5" width="8.7265625" style="46" customWidth="1"/>
    <col min="6" max="6" width="56.36328125" style="46" customWidth="1"/>
    <col min="7" max="7" width="14" style="46" customWidth="1"/>
    <col min="8" max="8" width="44.90625" style="47" customWidth="1"/>
    <col min="9" max="9" width="19.54296875" style="48" customWidth="1"/>
    <col min="10" max="10" width="10.90625" style="48" customWidth="1"/>
    <col min="11" max="11" width="29.7265625" style="48" customWidth="1"/>
    <col min="12" max="12" width="8.7265625" style="46"/>
    <col min="13" max="13" width="20.453125" style="46" customWidth="1"/>
    <col min="14" max="15" width="8.7265625" style="46"/>
  </cols>
  <sheetData>
    <row r="1" spans="1:16" x14ac:dyDescent="0.35">
      <c r="A1" s="40" t="s">
        <v>592</v>
      </c>
      <c r="B1" s="40" t="s">
        <v>593</v>
      </c>
      <c r="C1" s="40" t="s">
        <v>594</v>
      </c>
      <c r="D1" s="41" t="s">
        <v>959</v>
      </c>
      <c r="E1" s="41" t="s">
        <v>594</v>
      </c>
      <c r="F1" s="42" t="s">
        <v>595</v>
      </c>
      <c r="G1" s="43" t="s">
        <v>596</v>
      </c>
      <c r="H1" s="44" t="s">
        <v>597</v>
      </c>
      <c r="I1" s="42" t="s">
        <v>598</v>
      </c>
      <c r="J1" s="42" t="s">
        <v>599</v>
      </c>
      <c r="K1" s="42" t="s">
        <v>600</v>
      </c>
      <c r="L1" s="45" t="s">
        <v>1306</v>
      </c>
      <c r="M1" s="29" t="s">
        <v>1627</v>
      </c>
      <c r="N1"/>
      <c r="O1"/>
    </row>
    <row r="2" spans="1:16" ht="24.5" customHeight="1" x14ac:dyDescent="0.35">
      <c r="A2" s="1">
        <f t="shared" ref="A2:A7" si="0">1*IF(MID(E2,1,1)="G",1,IF(MID(E2,1,1)="E",2,IF(MID(E2,1,1)="L",3,IF(MID(E2,1,1)="N",4,5))))</f>
        <v>1</v>
      </c>
      <c r="B2" s="1">
        <f t="shared" ref="B2:B65" si="1">1*MID(E2,3,2)</f>
        <v>1</v>
      </c>
      <c r="C2" s="1">
        <f t="shared" ref="C2:C65" si="2">1*MID(E2,6,2)</f>
        <v>1</v>
      </c>
      <c r="D2" s="1" t="str">
        <f t="shared" ref="D2:D65" si="3">MID(E2,8,1)</f>
        <v>b</v>
      </c>
      <c r="E2" s="4" t="s">
        <v>1282</v>
      </c>
      <c r="F2" s="4" t="s">
        <v>1305</v>
      </c>
      <c r="G2" s="3" t="s">
        <v>1291</v>
      </c>
      <c r="H2" s="22" t="s">
        <v>1292</v>
      </c>
      <c r="I2" s="1"/>
      <c r="J2" s="1"/>
      <c r="K2" s="1"/>
      <c r="L2" s="4" t="str">
        <f>IF(H2="Grammar_Prepositions","Version 2","")</f>
        <v>Version 2</v>
      </c>
      <c r="M2" s="4" t="s">
        <v>337</v>
      </c>
      <c r="N2" s="4"/>
      <c r="O2" s="4"/>
      <c r="P2" s="4"/>
    </row>
    <row r="3" spans="1:16" ht="24.5" customHeight="1" x14ac:dyDescent="0.35">
      <c r="A3" s="1">
        <f t="shared" si="0"/>
        <v>1</v>
      </c>
      <c r="B3" s="1">
        <f t="shared" si="1"/>
        <v>1</v>
      </c>
      <c r="C3" s="1">
        <f t="shared" si="2"/>
        <v>1</v>
      </c>
      <c r="D3" s="1" t="str">
        <f t="shared" si="3"/>
        <v>b</v>
      </c>
      <c r="E3" s="27" t="s">
        <v>1602</v>
      </c>
      <c r="F3" s="28" t="s">
        <v>1603</v>
      </c>
      <c r="G3" s="27" t="s">
        <v>1610</v>
      </c>
      <c r="H3" s="16" t="s">
        <v>1611</v>
      </c>
      <c r="I3" s="1"/>
      <c r="J3" s="1"/>
      <c r="K3" s="1"/>
      <c r="L3" s="1" t="s">
        <v>1314</v>
      </c>
      <c r="M3" s="4"/>
      <c r="N3" s="4"/>
      <c r="O3" s="4"/>
      <c r="P3" s="4"/>
    </row>
    <row r="4" spans="1:16" ht="24.5" customHeight="1" x14ac:dyDescent="0.35">
      <c r="A4" s="1">
        <f t="shared" si="0"/>
        <v>1</v>
      </c>
      <c r="B4" s="1">
        <f t="shared" si="1"/>
        <v>4</v>
      </c>
      <c r="C4" s="1">
        <f t="shared" si="2"/>
        <v>1</v>
      </c>
      <c r="D4" s="1" t="str">
        <f t="shared" si="3"/>
        <v>a</v>
      </c>
      <c r="E4" s="4" t="s">
        <v>1750</v>
      </c>
      <c r="F4" s="4" t="s">
        <v>1754</v>
      </c>
      <c r="G4" s="3" t="s">
        <v>1758</v>
      </c>
      <c r="H4" s="22" t="s">
        <v>1759</v>
      </c>
      <c r="I4" s="1" t="s">
        <v>1760</v>
      </c>
      <c r="J4" s="1"/>
      <c r="K4" s="1" t="s">
        <v>1761</v>
      </c>
      <c r="L4" s="4" t="s">
        <v>1314</v>
      </c>
      <c r="M4" s="4"/>
      <c r="N4" s="4"/>
      <c r="O4" s="4"/>
      <c r="P4" s="4"/>
    </row>
    <row r="5" spans="1:16" ht="24.5" customHeight="1" x14ac:dyDescent="0.35">
      <c r="A5" s="1">
        <f t="shared" si="0"/>
        <v>1</v>
      </c>
      <c r="B5" s="1">
        <f t="shared" si="1"/>
        <v>4</v>
      </c>
      <c r="C5" s="1">
        <f t="shared" si="2"/>
        <v>1</v>
      </c>
      <c r="D5" s="1" t="str">
        <f t="shared" si="3"/>
        <v>c</v>
      </c>
      <c r="E5" s="4" t="s">
        <v>1260</v>
      </c>
      <c r="F5" s="4" t="s">
        <v>1298</v>
      </c>
      <c r="G5" s="3" t="s">
        <v>1291</v>
      </c>
      <c r="H5" s="22" t="s">
        <v>1292</v>
      </c>
      <c r="I5" s="1"/>
      <c r="J5" s="1"/>
      <c r="K5" s="1"/>
      <c r="L5" s="4" t="str">
        <f>IF(H5="Grammar_Prepositions","Version 2","")</f>
        <v>Version 2</v>
      </c>
      <c r="M5" s="4"/>
      <c r="N5" s="4"/>
      <c r="O5" s="4"/>
      <c r="P5" s="4"/>
    </row>
    <row r="6" spans="1:16" ht="24.5" customHeight="1" x14ac:dyDescent="0.35">
      <c r="A6" s="1">
        <f t="shared" si="0"/>
        <v>1</v>
      </c>
      <c r="B6" s="1">
        <f t="shared" si="1"/>
        <v>6</v>
      </c>
      <c r="C6" s="1">
        <f t="shared" si="2"/>
        <v>3</v>
      </c>
      <c r="D6" s="1" t="str">
        <f t="shared" si="3"/>
        <v>a</v>
      </c>
      <c r="E6" s="4" t="s">
        <v>1283</v>
      </c>
      <c r="F6" s="4" t="s">
        <v>1305</v>
      </c>
      <c r="G6" s="3" t="s">
        <v>1291</v>
      </c>
      <c r="H6" s="22" t="s">
        <v>1292</v>
      </c>
      <c r="I6" s="1"/>
      <c r="J6" s="1"/>
      <c r="K6" s="1"/>
      <c r="L6" s="4" t="str">
        <f>IF(H6="Grammar_Prepositions","Version 2","")</f>
        <v>Version 2</v>
      </c>
      <c r="M6" s="4"/>
      <c r="N6" s="4"/>
      <c r="O6" s="4"/>
      <c r="P6" s="4"/>
    </row>
    <row r="7" spans="1:16" ht="24.5" customHeight="1" x14ac:dyDescent="0.35">
      <c r="A7" s="1">
        <f t="shared" si="0"/>
        <v>1</v>
      </c>
      <c r="B7" s="1">
        <f t="shared" si="1"/>
        <v>6</v>
      </c>
      <c r="C7" s="1">
        <f t="shared" si="2"/>
        <v>13</v>
      </c>
      <c r="D7" s="1" t="str">
        <f t="shared" si="3"/>
        <v>c</v>
      </c>
      <c r="E7" s="4" t="s">
        <v>1263</v>
      </c>
      <c r="F7" s="4" t="s">
        <v>1298</v>
      </c>
      <c r="G7" s="3" t="s">
        <v>1291</v>
      </c>
      <c r="H7" s="22" t="s">
        <v>1292</v>
      </c>
      <c r="I7" s="1"/>
      <c r="J7" s="1"/>
      <c r="K7" s="1"/>
      <c r="L7" s="4" t="str">
        <f>IF(H7="Grammar_Prepositions","Version 2","")</f>
        <v>Version 2</v>
      </c>
      <c r="M7" s="4"/>
      <c r="N7" s="4"/>
      <c r="O7" s="4"/>
      <c r="P7" s="4"/>
    </row>
    <row r="8" spans="1:16" ht="29" customHeight="1" x14ac:dyDescent="0.35">
      <c r="A8" s="1">
        <v>1</v>
      </c>
      <c r="B8" s="1">
        <f t="shared" si="1"/>
        <v>7</v>
      </c>
      <c r="C8" s="1">
        <f t="shared" si="2"/>
        <v>13</v>
      </c>
      <c r="D8" s="1" t="str">
        <f t="shared" si="3"/>
        <v>a</v>
      </c>
      <c r="E8" s="1" t="s">
        <v>883</v>
      </c>
      <c r="F8" s="2" t="s">
        <v>888</v>
      </c>
      <c r="G8" s="3" t="s">
        <v>726</v>
      </c>
      <c r="H8" s="22"/>
      <c r="I8" s="1" t="s">
        <v>337</v>
      </c>
      <c r="J8" s="1"/>
      <c r="K8" s="1" t="s">
        <v>891</v>
      </c>
      <c r="L8" s="4" t="str">
        <f>IF(H8="Grammar_Prepositions","Version 2","")</f>
        <v/>
      </c>
      <c r="M8" s="4"/>
      <c r="N8" s="4"/>
      <c r="O8" s="4"/>
      <c r="P8" s="4"/>
    </row>
    <row r="9" spans="1:16" ht="48" customHeight="1" x14ac:dyDescent="0.35">
      <c r="A9" s="1">
        <f t="shared" ref="A9:A72" si="4">1*IF(MID(E9,1,1)="G",1,IF(MID(E9,1,1)="E",2,IF(MID(E9,1,1)="L",3,IF(MID(E9,1,1)="N",4,5))))</f>
        <v>1</v>
      </c>
      <c r="B9" s="1">
        <f t="shared" si="1"/>
        <v>7</v>
      </c>
      <c r="C9" s="1">
        <f t="shared" si="2"/>
        <v>13</v>
      </c>
      <c r="D9" s="1" t="str">
        <f t="shared" si="3"/>
        <v>a</v>
      </c>
      <c r="E9" s="4" t="s">
        <v>883</v>
      </c>
      <c r="F9" s="1" t="s">
        <v>1748</v>
      </c>
      <c r="G9" s="3" t="s">
        <v>137</v>
      </c>
      <c r="H9" s="22" t="s">
        <v>726</v>
      </c>
      <c r="I9" s="1"/>
      <c r="J9" s="1"/>
      <c r="K9" s="1" t="s">
        <v>1749</v>
      </c>
      <c r="L9" s="4" t="s">
        <v>1314</v>
      </c>
      <c r="M9" s="4"/>
      <c r="N9" s="4"/>
      <c r="O9" s="4"/>
      <c r="P9" s="4"/>
    </row>
    <row r="10" spans="1:16" ht="32.5" customHeight="1" x14ac:dyDescent="0.35">
      <c r="A10" s="1">
        <f t="shared" si="4"/>
        <v>1</v>
      </c>
      <c r="B10" s="1">
        <f t="shared" si="1"/>
        <v>7</v>
      </c>
      <c r="C10" s="1">
        <f t="shared" si="2"/>
        <v>14</v>
      </c>
      <c r="D10" s="1" t="str">
        <f t="shared" si="3"/>
        <v>a</v>
      </c>
      <c r="E10" s="27" t="s">
        <v>1600</v>
      </c>
      <c r="F10" s="28" t="s">
        <v>1601</v>
      </c>
      <c r="G10" s="27" t="s">
        <v>1610</v>
      </c>
      <c r="H10" s="16" t="s">
        <v>1611</v>
      </c>
      <c r="I10" s="1"/>
      <c r="J10" s="1"/>
      <c r="K10" s="1"/>
      <c r="L10" s="1" t="s">
        <v>1314</v>
      </c>
      <c r="M10" s="4"/>
      <c r="N10" s="4"/>
      <c r="O10" s="4"/>
      <c r="P10" s="4"/>
    </row>
    <row r="11" spans="1:16" ht="30.5" customHeight="1" x14ac:dyDescent="0.35">
      <c r="A11" s="1">
        <f t="shared" si="4"/>
        <v>1</v>
      </c>
      <c r="B11" s="1">
        <f t="shared" si="1"/>
        <v>10</v>
      </c>
      <c r="C11" s="1">
        <f t="shared" si="2"/>
        <v>12</v>
      </c>
      <c r="D11" s="1" t="str">
        <f t="shared" si="3"/>
        <v>a</v>
      </c>
      <c r="E11" s="4" t="s">
        <v>1285</v>
      </c>
      <c r="F11" s="4" t="s">
        <v>1305</v>
      </c>
      <c r="G11" s="3" t="s">
        <v>1291</v>
      </c>
      <c r="H11" s="22" t="s">
        <v>1292</v>
      </c>
      <c r="I11" s="1"/>
      <c r="J11" s="1"/>
      <c r="K11" s="1"/>
      <c r="L11" s="4" t="str">
        <f>IF(H11="Grammar_Prepositions","Version 2","")</f>
        <v>Version 2</v>
      </c>
      <c r="M11" s="4"/>
      <c r="N11" s="4"/>
      <c r="O11" s="4"/>
      <c r="P11" s="4"/>
    </row>
    <row r="12" spans="1:16" ht="52.5" customHeight="1" x14ac:dyDescent="0.35">
      <c r="A12" s="1">
        <f t="shared" si="4"/>
        <v>1</v>
      </c>
      <c r="B12" s="1">
        <f t="shared" si="1"/>
        <v>10</v>
      </c>
      <c r="C12" s="1">
        <f t="shared" si="2"/>
        <v>25</v>
      </c>
      <c r="D12" s="1" t="str">
        <f t="shared" si="3"/>
        <v>a</v>
      </c>
      <c r="E12" s="4" t="s">
        <v>1753</v>
      </c>
      <c r="F12" s="4" t="s">
        <v>1757</v>
      </c>
      <c r="G12" s="3" t="s">
        <v>1758</v>
      </c>
      <c r="H12" s="22" t="s">
        <v>1759</v>
      </c>
      <c r="I12" s="1"/>
      <c r="J12" s="1"/>
      <c r="K12" s="1" t="s">
        <v>1761</v>
      </c>
      <c r="L12" s="4" t="s">
        <v>1314</v>
      </c>
      <c r="M12" s="4"/>
      <c r="N12" s="4"/>
      <c r="O12" s="4"/>
      <c r="P12" s="4"/>
    </row>
    <row r="13" spans="1:16" ht="124.5" customHeight="1" x14ac:dyDescent="0.35">
      <c r="A13" s="1">
        <f t="shared" si="4"/>
        <v>1</v>
      </c>
      <c r="B13" s="1">
        <f t="shared" si="1"/>
        <v>11</v>
      </c>
      <c r="C13" s="1">
        <f t="shared" si="2"/>
        <v>8</v>
      </c>
      <c r="D13" s="1" t="str">
        <f t="shared" si="3"/>
        <v>a</v>
      </c>
      <c r="E13" s="5" t="s">
        <v>669</v>
      </c>
      <c r="F13" s="6" t="s">
        <v>670</v>
      </c>
      <c r="G13" s="3" t="s">
        <v>671</v>
      </c>
      <c r="H13" s="16" t="s">
        <v>1329</v>
      </c>
      <c r="I13" s="1">
        <f>LEN(H13)</f>
        <v>704</v>
      </c>
      <c r="J13" s="5" t="s">
        <v>672</v>
      </c>
      <c r="K13" s="7" t="s">
        <v>673</v>
      </c>
      <c r="L13" s="4" t="str">
        <f>IF(H13="Grammar_Prepositions","Version 2","")</f>
        <v/>
      </c>
      <c r="M13" s="4"/>
      <c r="N13" s="4"/>
      <c r="O13" s="4"/>
      <c r="P13" s="4"/>
    </row>
    <row r="14" spans="1:16" ht="32" customHeight="1" x14ac:dyDescent="0.35">
      <c r="A14" s="1">
        <f t="shared" si="4"/>
        <v>1</v>
      </c>
      <c r="B14" s="1">
        <f t="shared" si="1"/>
        <v>11</v>
      </c>
      <c r="C14" s="1">
        <f t="shared" si="2"/>
        <v>9</v>
      </c>
      <c r="D14" s="1" t="str">
        <f t="shared" si="3"/>
        <v>a</v>
      </c>
      <c r="E14" s="5" t="s">
        <v>674</v>
      </c>
      <c r="F14" s="6" t="s">
        <v>675</v>
      </c>
      <c r="G14" s="3" t="s">
        <v>671</v>
      </c>
      <c r="H14" s="16" t="s">
        <v>676</v>
      </c>
      <c r="I14" s="1"/>
      <c r="J14" s="5" t="s">
        <v>676</v>
      </c>
      <c r="K14" s="5" t="s">
        <v>676</v>
      </c>
      <c r="L14" s="4" t="str">
        <f>IF(H14="Grammar_Prepositions","Version 2","")</f>
        <v/>
      </c>
      <c r="M14" s="4"/>
      <c r="N14" s="4"/>
      <c r="O14" s="4"/>
      <c r="P14" s="4"/>
    </row>
    <row r="15" spans="1:16" ht="35.5" customHeight="1" x14ac:dyDescent="0.35">
      <c r="A15" s="1">
        <f t="shared" si="4"/>
        <v>1</v>
      </c>
      <c r="B15" s="1">
        <f t="shared" si="1"/>
        <v>11</v>
      </c>
      <c r="C15" s="1">
        <f t="shared" si="2"/>
        <v>28</v>
      </c>
      <c r="D15" s="1" t="str">
        <f t="shared" si="3"/>
        <v>a</v>
      </c>
      <c r="E15" s="5" t="s">
        <v>660</v>
      </c>
      <c r="F15" s="6" t="s">
        <v>661</v>
      </c>
      <c r="G15" s="3" t="s">
        <v>662</v>
      </c>
      <c r="H15" s="16" t="s">
        <v>1330</v>
      </c>
      <c r="I15" s="1">
        <f>LEN(H15)</f>
        <v>502</v>
      </c>
      <c r="J15" s="5">
        <v>2</v>
      </c>
      <c r="K15" s="5"/>
      <c r="L15" s="4" t="str">
        <f>IF(H15="Grammar_Prepositions","Version 2","")</f>
        <v/>
      </c>
      <c r="M15" s="4"/>
      <c r="N15" s="4"/>
      <c r="O15" s="4"/>
      <c r="P15" s="4"/>
    </row>
    <row r="16" spans="1:16" ht="33.5" customHeight="1" x14ac:dyDescent="0.35">
      <c r="A16" s="1">
        <f t="shared" si="4"/>
        <v>1</v>
      </c>
      <c r="B16" s="1">
        <f t="shared" si="1"/>
        <v>11</v>
      </c>
      <c r="C16" s="1">
        <f t="shared" si="2"/>
        <v>28</v>
      </c>
      <c r="D16" s="1" t="str">
        <f t="shared" si="3"/>
        <v>a</v>
      </c>
      <c r="E16" s="5" t="s">
        <v>677</v>
      </c>
      <c r="F16" s="6" t="s">
        <v>678</v>
      </c>
      <c r="G16" s="3" t="s">
        <v>679</v>
      </c>
      <c r="H16" s="16" t="s">
        <v>1331</v>
      </c>
      <c r="I16" s="1">
        <f>LEN(H16)</f>
        <v>1176</v>
      </c>
      <c r="J16" s="1"/>
      <c r="K16" s="1" t="s">
        <v>680</v>
      </c>
      <c r="L16" s="4" t="str">
        <f>IF(H16="Grammar_Prepositions","Version 2","")</f>
        <v/>
      </c>
      <c r="M16" s="4"/>
      <c r="N16" s="4"/>
      <c r="O16" s="4"/>
      <c r="P16" s="4"/>
    </row>
    <row r="17" spans="1:16" ht="32.5" customHeight="1" x14ac:dyDescent="0.35">
      <c r="A17" s="1">
        <f t="shared" si="4"/>
        <v>1</v>
      </c>
      <c r="B17" s="1">
        <f t="shared" si="1"/>
        <v>13</v>
      </c>
      <c r="C17" s="1">
        <f t="shared" si="2"/>
        <v>14</v>
      </c>
      <c r="D17" s="1" t="str">
        <f t="shared" si="3"/>
        <v>a</v>
      </c>
      <c r="E17" s="34" t="s">
        <v>1726</v>
      </c>
      <c r="F17" s="35" t="s">
        <v>1736</v>
      </c>
      <c r="G17" s="3" t="s">
        <v>1744</v>
      </c>
      <c r="H17" s="22" t="s">
        <v>726</v>
      </c>
      <c r="I17" s="1"/>
      <c r="J17" s="1"/>
      <c r="K17" s="1"/>
      <c r="L17" s="4" t="s">
        <v>1314</v>
      </c>
      <c r="M17" s="4"/>
      <c r="N17" s="4"/>
      <c r="O17" s="4"/>
      <c r="P17" s="4"/>
    </row>
    <row r="18" spans="1:16" ht="107" customHeight="1" x14ac:dyDescent="0.35">
      <c r="A18" s="1">
        <f t="shared" si="4"/>
        <v>1</v>
      </c>
      <c r="B18" s="1">
        <f t="shared" si="1"/>
        <v>13</v>
      </c>
      <c r="C18" s="1">
        <f t="shared" si="2"/>
        <v>17</v>
      </c>
      <c r="D18" s="1" t="str">
        <f t="shared" si="3"/>
        <v>a</v>
      </c>
      <c r="E18" s="4" t="s">
        <v>1771</v>
      </c>
      <c r="F18" s="4" t="s">
        <v>1798</v>
      </c>
      <c r="G18" s="3" t="s">
        <v>88</v>
      </c>
      <c r="H18" s="22" t="s">
        <v>88</v>
      </c>
      <c r="I18" s="1"/>
      <c r="J18" s="1"/>
      <c r="K18" s="1"/>
      <c r="L18" s="4" t="s">
        <v>1314</v>
      </c>
      <c r="M18" s="4"/>
      <c r="N18" s="4"/>
      <c r="O18" s="4"/>
      <c r="P18" s="4"/>
    </row>
    <row r="19" spans="1:16" ht="130.5" customHeight="1" x14ac:dyDescent="0.35">
      <c r="A19" s="1">
        <f t="shared" si="4"/>
        <v>1</v>
      </c>
      <c r="B19" s="1">
        <f t="shared" si="1"/>
        <v>14</v>
      </c>
      <c r="C19" s="1">
        <f t="shared" si="2"/>
        <v>6</v>
      </c>
      <c r="D19" s="1" t="str">
        <f t="shared" si="3"/>
        <v>c</v>
      </c>
      <c r="E19" s="4" t="s">
        <v>1271</v>
      </c>
      <c r="F19" s="4" t="s">
        <v>1300</v>
      </c>
      <c r="G19" s="3" t="s">
        <v>1291</v>
      </c>
      <c r="H19" s="22" t="s">
        <v>1292</v>
      </c>
      <c r="I19" s="1"/>
      <c r="J19" s="1"/>
      <c r="K19" s="1"/>
      <c r="L19" s="4" t="str">
        <f>IF(H19="Grammar_Prepositions","Version 2","")</f>
        <v>Version 2</v>
      </c>
      <c r="M19" s="4"/>
      <c r="N19" s="4"/>
      <c r="O19" s="4"/>
      <c r="P19" s="4"/>
    </row>
    <row r="20" spans="1:16" ht="100.15" customHeight="1" x14ac:dyDescent="0.35">
      <c r="A20" s="1">
        <f t="shared" si="4"/>
        <v>1</v>
      </c>
      <c r="B20" s="1">
        <f t="shared" si="1"/>
        <v>14</v>
      </c>
      <c r="C20" s="1">
        <f t="shared" si="2"/>
        <v>10</v>
      </c>
      <c r="D20" s="1" t="str">
        <f t="shared" si="3"/>
        <v>b</v>
      </c>
      <c r="E20" s="4" t="s">
        <v>1264</v>
      </c>
      <c r="F20" s="4" t="s">
        <v>1299</v>
      </c>
      <c r="G20" s="3" t="s">
        <v>1291</v>
      </c>
      <c r="H20" s="22" t="s">
        <v>1292</v>
      </c>
      <c r="I20" s="1"/>
      <c r="J20" s="1"/>
      <c r="K20" s="1"/>
      <c r="L20" s="4" t="str">
        <f>IF(H20="Grammar_Prepositions","Version 2","")</f>
        <v>Version 2</v>
      </c>
      <c r="M20" s="4"/>
      <c r="N20" s="4"/>
      <c r="O20" s="4"/>
      <c r="P20" s="4"/>
    </row>
    <row r="21" spans="1:16" ht="100.15" customHeight="1" x14ac:dyDescent="0.35">
      <c r="A21" s="1">
        <f t="shared" si="4"/>
        <v>1</v>
      </c>
      <c r="B21" s="1">
        <f t="shared" si="1"/>
        <v>14</v>
      </c>
      <c r="C21" s="1">
        <f t="shared" si="2"/>
        <v>14</v>
      </c>
      <c r="D21" s="1" t="str">
        <f t="shared" si="3"/>
        <v>a</v>
      </c>
      <c r="E21" s="5" t="s">
        <v>681</v>
      </c>
      <c r="F21" s="6" t="s">
        <v>682</v>
      </c>
      <c r="G21" s="3" t="s">
        <v>683</v>
      </c>
      <c r="H21" s="16" t="s">
        <v>1332</v>
      </c>
      <c r="I21" s="1"/>
      <c r="J21" s="5"/>
      <c r="K21" s="5"/>
      <c r="L21" s="4" t="str">
        <f>IF(H21="Grammar_Prepositions","Version 2","")</f>
        <v/>
      </c>
      <c r="M21" s="4"/>
      <c r="N21" s="4"/>
      <c r="O21" s="4"/>
      <c r="P21" s="4"/>
    </row>
    <row r="22" spans="1:16" ht="100.15" customHeight="1" x14ac:dyDescent="0.35">
      <c r="A22" s="1">
        <f t="shared" si="4"/>
        <v>1</v>
      </c>
      <c r="B22" s="1">
        <f t="shared" si="1"/>
        <v>14</v>
      </c>
      <c r="C22" s="1">
        <f t="shared" si="2"/>
        <v>14</v>
      </c>
      <c r="D22" s="1" t="str">
        <f t="shared" si="3"/>
        <v>a</v>
      </c>
      <c r="E22" s="4" t="s">
        <v>681</v>
      </c>
      <c r="F22" s="4" t="s">
        <v>1787</v>
      </c>
      <c r="G22" s="3" t="s">
        <v>250</v>
      </c>
      <c r="H22" s="36"/>
      <c r="I22" s="1"/>
      <c r="J22" s="1"/>
      <c r="K22" s="1"/>
      <c r="L22" s="4" t="s">
        <v>1314</v>
      </c>
      <c r="M22" s="4"/>
      <c r="N22" s="4"/>
      <c r="O22" s="4"/>
      <c r="P22" s="4"/>
    </row>
    <row r="23" spans="1:16" ht="100.15" customHeight="1" x14ac:dyDescent="0.35">
      <c r="A23" s="1">
        <f t="shared" si="4"/>
        <v>1</v>
      </c>
      <c r="B23" s="1">
        <f t="shared" si="1"/>
        <v>14</v>
      </c>
      <c r="C23" s="1">
        <f t="shared" si="2"/>
        <v>14</v>
      </c>
      <c r="D23" s="1" t="str">
        <f t="shared" si="3"/>
        <v>b</v>
      </c>
      <c r="E23" s="5" t="s">
        <v>684</v>
      </c>
      <c r="F23" s="6" t="s">
        <v>685</v>
      </c>
      <c r="G23" s="3" t="s">
        <v>686</v>
      </c>
      <c r="H23" s="16" t="s">
        <v>1333</v>
      </c>
      <c r="I23" s="5"/>
      <c r="J23" s="5" t="s">
        <v>687</v>
      </c>
      <c r="K23" s="5"/>
      <c r="L23" s="4" t="str">
        <f>IF(H23="Grammar_Prepositions","Version 2","")</f>
        <v/>
      </c>
      <c r="M23" s="4"/>
      <c r="N23" s="4"/>
      <c r="O23" s="4"/>
      <c r="P23" s="4"/>
    </row>
    <row r="24" spans="1:16" ht="100.15" customHeight="1" x14ac:dyDescent="0.35">
      <c r="A24" s="1">
        <f t="shared" si="4"/>
        <v>1</v>
      </c>
      <c r="B24" s="1">
        <f t="shared" si="1"/>
        <v>14</v>
      </c>
      <c r="C24" s="1">
        <f t="shared" si="2"/>
        <v>14</v>
      </c>
      <c r="D24" s="1" t="str">
        <f t="shared" si="3"/>
        <v>b</v>
      </c>
      <c r="E24" s="5" t="s">
        <v>688</v>
      </c>
      <c r="F24" s="6" t="s">
        <v>689</v>
      </c>
      <c r="G24" s="3" t="s">
        <v>690</v>
      </c>
      <c r="H24" s="16" t="s">
        <v>1334</v>
      </c>
      <c r="I24" s="7"/>
      <c r="J24" s="5"/>
      <c r="K24" s="5" t="s">
        <v>691</v>
      </c>
      <c r="L24" s="4" t="str">
        <f>IF(H24="Grammar_Prepositions","Version 2","")</f>
        <v/>
      </c>
      <c r="M24" s="4"/>
      <c r="N24" s="4"/>
      <c r="O24" s="4"/>
      <c r="P24" s="4"/>
    </row>
    <row r="25" spans="1:16" ht="100.15" customHeight="1" x14ac:dyDescent="0.35">
      <c r="A25" s="1">
        <f t="shared" si="4"/>
        <v>1</v>
      </c>
      <c r="B25" s="1">
        <f t="shared" si="1"/>
        <v>14</v>
      </c>
      <c r="C25" s="1">
        <f t="shared" si="2"/>
        <v>14</v>
      </c>
      <c r="D25" s="1" t="str">
        <f t="shared" si="3"/>
        <v>b</v>
      </c>
      <c r="E25" s="4" t="s">
        <v>684</v>
      </c>
      <c r="F25" s="4" t="s">
        <v>1788</v>
      </c>
      <c r="G25" s="3" t="s">
        <v>726</v>
      </c>
      <c r="H25" s="22" t="s">
        <v>726</v>
      </c>
      <c r="I25" s="1"/>
      <c r="J25" s="1"/>
      <c r="K25" s="1"/>
      <c r="L25" s="4" t="s">
        <v>1314</v>
      </c>
      <c r="M25" s="4"/>
      <c r="N25" s="4"/>
      <c r="O25" s="4"/>
      <c r="P25" s="4"/>
    </row>
    <row r="26" spans="1:16" ht="100.15" customHeight="1" x14ac:dyDescent="0.35">
      <c r="A26" s="1">
        <f t="shared" si="4"/>
        <v>1</v>
      </c>
      <c r="B26" s="1">
        <f t="shared" si="1"/>
        <v>14</v>
      </c>
      <c r="C26" s="1">
        <f t="shared" si="2"/>
        <v>14</v>
      </c>
      <c r="D26" s="1" t="str">
        <f t="shared" si="3"/>
        <v>c</v>
      </c>
      <c r="E26" s="5" t="s">
        <v>692</v>
      </c>
      <c r="F26" s="6" t="s">
        <v>693</v>
      </c>
      <c r="G26" s="3" t="s">
        <v>88</v>
      </c>
      <c r="H26" s="16" t="s">
        <v>1335</v>
      </c>
      <c r="I26" s="7"/>
      <c r="J26" s="5"/>
      <c r="K26" s="5" t="s">
        <v>694</v>
      </c>
      <c r="L26" s="4" t="str">
        <f>IF(H26="Grammar_Prepositions","Version 2","")</f>
        <v/>
      </c>
      <c r="M26" s="4"/>
      <c r="N26" s="4"/>
      <c r="O26" s="4"/>
      <c r="P26" s="4"/>
    </row>
    <row r="27" spans="1:16" ht="100.15" customHeight="1" x14ac:dyDescent="0.35">
      <c r="A27" s="1">
        <f t="shared" si="4"/>
        <v>1</v>
      </c>
      <c r="B27" s="1">
        <f t="shared" si="1"/>
        <v>14</v>
      </c>
      <c r="C27" s="1">
        <f t="shared" si="2"/>
        <v>14</v>
      </c>
      <c r="D27" s="1" t="str">
        <f t="shared" si="3"/>
        <v>d</v>
      </c>
      <c r="E27" s="5" t="s">
        <v>695</v>
      </c>
      <c r="F27" s="6" t="s">
        <v>696</v>
      </c>
      <c r="G27" s="3" t="s">
        <v>88</v>
      </c>
      <c r="H27" s="16" t="s">
        <v>1336</v>
      </c>
      <c r="I27" s="1"/>
      <c r="J27" s="5"/>
      <c r="K27" s="5" t="s">
        <v>697</v>
      </c>
      <c r="L27" s="4" t="str">
        <f>IF(H27="Grammar_Prepositions","Version 2","")</f>
        <v/>
      </c>
      <c r="M27" s="4"/>
      <c r="N27" s="4"/>
      <c r="O27" s="4"/>
      <c r="P27" s="4"/>
    </row>
    <row r="28" spans="1:16" ht="100.15" customHeight="1" x14ac:dyDescent="0.35">
      <c r="A28" s="1">
        <f t="shared" si="4"/>
        <v>1</v>
      </c>
      <c r="B28" s="1">
        <f t="shared" si="1"/>
        <v>14</v>
      </c>
      <c r="C28" s="1">
        <f t="shared" si="2"/>
        <v>14</v>
      </c>
      <c r="D28" s="1" t="str">
        <f t="shared" si="3"/>
        <v>d</v>
      </c>
      <c r="E28" s="4" t="s">
        <v>1762</v>
      </c>
      <c r="F28" s="4" t="s">
        <v>1772</v>
      </c>
      <c r="G28" s="3" t="s">
        <v>1202</v>
      </c>
      <c r="H28" s="36"/>
      <c r="I28" s="1"/>
      <c r="J28" s="1"/>
      <c r="K28" s="1"/>
      <c r="L28" s="4" t="s">
        <v>1314</v>
      </c>
      <c r="M28" s="4"/>
      <c r="N28" s="4"/>
      <c r="O28" s="4"/>
      <c r="P28" s="4"/>
    </row>
    <row r="29" spans="1:16" ht="100.15" customHeight="1" x14ac:dyDescent="0.35">
      <c r="A29" s="1">
        <f t="shared" si="4"/>
        <v>1</v>
      </c>
      <c r="B29" s="1">
        <f t="shared" si="1"/>
        <v>14</v>
      </c>
      <c r="C29" s="1">
        <f t="shared" si="2"/>
        <v>14</v>
      </c>
      <c r="D29" s="1" t="str">
        <f t="shared" si="3"/>
        <v>d</v>
      </c>
      <c r="E29" s="4" t="s">
        <v>1762</v>
      </c>
      <c r="F29" s="4" t="s">
        <v>1820</v>
      </c>
      <c r="G29" s="3" t="s">
        <v>1202</v>
      </c>
      <c r="H29" s="22" t="s">
        <v>1202</v>
      </c>
      <c r="I29" s="1"/>
      <c r="J29" s="1" t="s">
        <v>1830</v>
      </c>
      <c r="K29" s="1" t="s">
        <v>1821</v>
      </c>
      <c r="L29" s="4"/>
      <c r="M29" s="4"/>
      <c r="N29" s="4"/>
      <c r="O29" s="4"/>
      <c r="P29" s="4"/>
    </row>
    <row r="30" spans="1:16" ht="100.15" customHeight="1" x14ac:dyDescent="0.35">
      <c r="A30" s="1">
        <f t="shared" si="4"/>
        <v>1</v>
      </c>
      <c r="B30" s="1">
        <f t="shared" si="1"/>
        <v>14</v>
      </c>
      <c r="C30" s="1">
        <f t="shared" si="2"/>
        <v>23</v>
      </c>
      <c r="D30" s="1" t="str">
        <f t="shared" si="3"/>
        <v>a</v>
      </c>
      <c r="E30" s="5" t="s">
        <v>698</v>
      </c>
      <c r="F30" s="6" t="s">
        <v>699</v>
      </c>
      <c r="G30" s="3" t="s">
        <v>88</v>
      </c>
      <c r="H30" s="16" t="s">
        <v>1337</v>
      </c>
      <c r="I30" s="1"/>
      <c r="J30" s="5"/>
      <c r="K30" s="5" t="s">
        <v>700</v>
      </c>
      <c r="L30" s="4" t="str">
        <f>IF(H30="Grammar_Prepositions","Version 2","")</f>
        <v/>
      </c>
      <c r="M30" s="4"/>
      <c r="N30" s="4"/>
      <c r="O30" s="4"/>
      <c r="P30" s="4"/>
    </row>
    <row r="31" spans="1:16" ht="100.15" customHeight="1" x14ac:dyDescent="0.35">
      <c r="A31" s="1">
        <f t="shared" si="4"/>
        <v>1</v>
      </c>
      <c r="B31" s="1">
        <f t="shared" si="1"/>
        <v>14</v>
      </c>
      <c r="C31" s="1">
        <f t="shared" si="2"/>
        <v>23</v>
      </c>
      <c r="D31" s="1" t="str">
        <f t="shared" si="3"/>
        <v>a</v>
      </c>
      <c r="E31" s="4" t="s">
        <v>698</v>
      </c>
      <c r="F31" s="4" t="s">
        <v>1795</v>
      </c>
      <c r="G31" s="3" t="s">
        <v>88</v>
      </c>
      <c r="H31" s="22" t="s">
        <v>88</v>
      </c>
      <c r="I31" s="1"/>
      <c r="J31" s="1"/>
      <c r="K31" s="1"/>
      <c r="L31" s="4" t="s">
        <v>1314</v>
      </c>
      <c r="M31" s="4"/>
      <c r="N31" s="4"/>
      <c r="O31" s="4"/>
      <c r="P31" s="4"/>
    </row>
    <row r="32" spans="1:16" ht="105.75" customHeight="1" x14ac:dyDescent="0.35">
      <c r="A32" s="1">
        <f t="shared" si="4"/>
        <v>1</v>
      </c>
      <c r="B32" s="1">
        <f t="shared" si="1"/>
        <v>14</v>
      </c>
      <c r="C32" s="1">
        <f t="shared" si="2"/>
        <v>23</v>
      </c>
      <c r="D32" s="1" t="str">
        <f t="shared" si="3"/>
        <v>b</v>
      </c>
      <c r="E32" s="5" t="s">
        <v>701</v>
      </c>
      <c r="F32" s="6" t="s">
        <v>699</v>
      </c>
      <c r="G32" s="3"/>
      <c r="H32" s="16" t="s">
        <v>702</v>
      </c>
      <c r="I32" s="5" t="s">
        <v>702</v>
      </c>
      <c r="J32" s="1"/>
      <c r="K32" s="1"/>
      <c r="L32" s="4" t="str">
        <f>IF(H32="Grammar_Prepositions","Version 2","")</f>
        <v/>
      </c>
      <c r="M32" s="4"/>
      <c r="N32" s="4"/>
      <c r="O32" s="4"/>
      <c r="P32" s="4"/>
    </row>
    <row r="33" spans="1:16" ht="100.15" customHeight="1" x14ac:dyDescent="0.35">
      <c r="A33" s="1">
        <f t="shared" si="4"/>
        <v>1</v>
      </c>
      <c r="B33" s="1">
        <f t="shared" si="1"/>
        <v>14</v>
      </c>
      <c r="C33" s="1">
        <f t="shared" si="2"/>
        <v>23</v>
      </c>
      <c r="D33" s="1" t="str">
        <f t="shared" si="3"/>
        <v>b</v>
      </c>
      <c r="E33" s="4" t="s">
        <v>1770</v>
      </c>
      <c r="F33" s="4" t="s">
        <v>1796</v>
      </c>
      <c r="G33" s="3" t="s">
        <v>88</v>
      </c>
      <c r="H33" s="22" t="s">
        <v>88</v>
      </c>
      <c r="I33" s="1"/>
      <c r="J33" s="1"/>
      <c r="K33" s="1"/>
      <c r="L33" s="4" t="s">
        <v>1314</v>
      </c>
      <c r="M33" s="4"/>
      <c r="N33" s="4"/>
      <c r="O33" s="4"/>
      <c r="P33" s="4"/>
    </row>
    <row r="34" spans="1:16" ht="100.15" customHeight="1" x14ac:dyDescent="0.35">
      <c r="A34" s="1">
        <f t="shared" si="4"/>
        <v>1</v>
      </c>
      <c r="B34" s="1">
        <f t="shared" si="1"/>
        <v>14</v>
      </c>
      <c r="C34" s="1">
        <f t="shared" si="2"/>
        <v>23</v>
      </c>
      <c r="D34" s="1" t="str">
        <f t="shared" si="3"/>
        <v>c</v>
      </c>
      <c r="E34" s="5" t="s">
        <v>703</v>
      </c>
      <c r="F34" s="6" t="s">
        <v>699</v>
      </c>
      <c r="G34" s="1"/>
      <c r="H34" s="16" t="s">
        <v>702</v>
      </c>
      <c r="I34" s="5" t="s">
        <v>702</v>
      </c>
      <c r="J34" s="1"/>
      <c r="K34" s="1"/>
      <c r="L34" s="4" t="str">
        <f>IF(H34="Grammar_Prepositions","Version 2","")</f>
        <v/>
      </c>
      <c r="M34" s="4"/>
      <c r="N34" s="4"/>
      <c r="O34" s="4"/>
      <c r="P34" s="4"/>
    </row>
    <row r="35" spans="1:16" ht="100.15" customHeight="1" x14ac:dyDescent="0.35">
      <c r="A35" s="1">
        <f t="shared" si="4"/>
        <v>1</v>
      </c>
      <c r="B35" s="1">
        <f t="shared" si="1"/>
        <v>14</v>
      </c>
      <c r="C35" s="1">
        <f t="shared" si="2"/>
        <v>24</v>
      </c>
      <c r="D35" s="1" t="str">
        <f t="shared" si="3"/>
        <v>a</v>
      </c>
      <c r="E35" s="5" t="s">
        <v>704</v>
      </c>
      <c r="F35" s="6" t="s">
        <v>705</v>
      </c>
      <c r="G35" s="3" t="s">
        <v>88</v>
      </c>
      <c r="H35" s="16" t="s">
        <v>1338</v>
      </c>
      <c r="I35" s="1"/>
      <c r="J35" s="1"/>
      <c r="K35" s="1"/>
      <c r="L35" s="4" t="str">
        <f>IF(H35="Grammar_Prepositions","Version 2","")</f>
        <v/>
      </c>
      <c r="M35" s="4"/>
      <c r="N35" s="4"/>
      <c r="O35" s="4"/>
      <c r="P35" s="4"/>
    </row>
    <row r="36" spans="1:16" ht="100.15" customHeight="1" x14ac:dyDescent="0.35">
      <c r="A36" s="1">
        <f t="shared" si="4"/>
        <v>1</v>
      </c>
      <c r="B36" s="1">
        <f t="shared" si="1"/>
        <v>14</v>
      </c>
      <c r="C36" s="1">
        <f t="shared" si="2"/>
        <v>24</v>
      </c>
      <c r="D36" s="1" t="str">
        <f t="shared" si="3"/>
        <v>a</v>
      </c>
      <c r="E36" s="4" t="s">
        <v>704</v>
      </c>
      <c r="F36" s="4" t="s">
        <v>1794</v>
      </c>
      <c r="G36" s="3" t="s">
        <v>726</v>
      </c>
      <c r="H36" s="22" t="s">
        <v>726</v>
      </c>
      <c r="I36" s="1"/>
      <c r="J36" s="1"/>
      <c r="K36" s="1"/>
      <c r="L36" s="4" t="s">
        <v>1314</v>
      </c>
      <c r="M36" s="4"/>
      <c r="N36" s="4"/>
      <c r="O36" s="4"/>
      <c r="P36" s="4"/>
    </row>
    <row r="37" spans="1:16" ht="100.15" customHeight="1" x14ac:dyDescent="0.35">
      <c r="A37" s="1">
        <f t="shared" si="4"/>
        <v>1</v>
      </c>
      <c r="B37" s="1">
        <f t="shared" si="1"/>
        <v>14</v>
      </c>
      <c r="C37" s="1">
        <f t="shared" si="2"/>
        <v>24</v>
      </c>
      <c r="D37" s="1" t="str">
        <f t="shared" si="3"/>
        <v>a</v>
      </c>
      <c r="E37" s="4" t="s">
        <v>704</v>
      </c>
      <c r="F37" s="4" t="s">
        <v>1797</v>
      </c>
      <c r="G37" s="3" t="s">
        <v>88</v>
      </c>
      <c r="H37" s="22" t="s">
        <v>88</v>
      </c>
      <c r="I37" s="1"/>
      <c r="J37" s="1"/>
      <c r="K37" s="1"/>
      <c r="L37" s="4" t="s">
        <v>1314</v>
      </c>
      <c r="M37" s="4"/>
      <c r="N37" s="4"/>
      <c r="O37" s="4"/>
      <c r="P37" s="4"/>
    </row>
    <row r="38" spans="1:16" ht="100.15" customHeight="1" x14ac:dyDescent="0.35">
      <c r="A38" s="1">
        <f t="shared" si="4"/>
        <v>1</v>
      </c>
      <c r="B38" s="1">
        <f t="shared" si="1"/>
        <v>15</v>
      </c>
      <c r="C38" s="1">
        <f t="shared" si="2"/>
        <v>1</v>
      </c>
      <c r="D38" s="1" t="str">
        <f t="shared" si="3"/>
        <v>a</v>
      </c>
      <c r="E38" s="34" t="s">
        <v>1724</v>
      </c>
      <c r="F38" s="35" t="s">
        <v>1734</v>
      </c>
      <c r="G38" s="3" t="s">
        <v>1744</v>
      </c>
      <c r="H38" s="22" t="s">
        <v>726</v>
      </c>
      <c r="I38" s="1"/>
      <c r="J38" s="1"/>
      <c r="K38" s="1"/>
      <c r="L38" s="4" t="s">
        <v>1314</v>
      </c>
      <c r="M38" s="4"/>
      <c r="N38" s="4"/>
      <c r="O38" s="4"/>
      <c r="P38" s="4"/>
    </row>
    <row r="39" spans="1:16" ht="120.75" customHeight="1" x14ac:dyDescent="0.35">
      <c r="A39" s="1">
        <f t="shared" si="4"/>
        <v>1</v>
      </c>
      <c r="B39" s="1">
        <f t="shared" si="1"/>
        <v>15</v>
      </c>
      <c r="C39" s="1">
        <f t="shared" si="2"/>
        <v>13</v>
      </c>
      <c r="D39" s="1" t="str">
        <f t="shared" si="3"/>
        <v>a</v>
      </c>
      <c r="E39" s="4" t="s">
        <v>887</v>
      </c>
      <c r="F39" s="2" t="s">
        <v>888</v>
      </c>
      <c r="G39" s="3" t="s">
        <v>889</v>
      </c>
      <c r="H39" s="22"/>
      <c r="I39" s="1" t="s">
        <v>224</v>
      </c>
      <c r="J39" s="1"/>
      <c r="K39" s="1" t="s">
        <v>890</v>
      </c>
      <c r="L39" s="4" t="str">
        <f>IF(H39="Grammar_Prepositions","Version 2","")</f>
        <v/>
      </c>
      <c r="M39" s="4"/>
      <c r="N39" s="4"/>
      <c r="O39" s="4"/>
      <c r="P39" s="4"/>
    </row>
    <row r="40" spans="1:16" ht="118.5" customHeight="1" x14ac:dyDescent="0.35">
      <c r="A40" s="1">
        <f t="shared" si="4"/>
        <v>1</v>
      </c>
      <c r="B40" s="1">
        <f t="shared" si="1"/>
        <v>16</v>
      </c>
      <c r="C40" s="1">
        <f t="shared" si="2"/>
        <v>3</v>
      </c>
      <c r="D40" s="1" t="str">
        <f t="shared" si="3"/>
        <v>a</v>
      </c>
      <c r="E40" s="5" t="s">
        <v>208</v>
      </c>
      <c r="F40" s="6" t="s">
        <v>383</v>
      </c>
      <c r="G40" s="3" t="s">
        <v>384</v>
      </c>
      <c r="H40" s="16" t="s">
        <v>385</v>
      </c>
      <c r="I40" s="5"/>
      <c r="J40" s="5" t="s">
        <v>386</v>
      </c>
      <c r="K40" s="5" t="s">
        <v>387</v>
      </c>
      <c r="L40" s="4" t="str">
        <f>IF(H40="Grammar_Prepositions","Version 2","")</f>
        <v/>
      </c>
      <c r="M40" s="4"/>
      <c r="N40" s="4"/>
      <c r="O40" s="4"/>
      <c r="P40" s="4"/>
    </row>
    <row r="41" spans="1:16" ht="135.75" customHeight="1" x14ac:dyDescent="0.35">
      <c r="A41" s="1">
        <f t="shared" si="4"/>
        <v>1</v>
      </c>
      <c r="B41" s="1">
        <f t="shared" si="1"/>
        <v>16</v>
      </c>
      <c r="C41" s="1">
        <f t="shared" si="2"/>
        <v>3</v>
      </c>
      <c r="D41" s="1" t="str">
        <f t="shared" si="3"/>
        <v>a</v>
      </c>
      <c r="E41" s="5" t="s">
        <v>208</v>
      </c>
      <c r="F41" s="6" t="s">
        <v>383</v>
      </c>
      <c r="G41" s="3" t="s">
        <v>384</v>
      </c>
      <c r="H41" s="16" t="s">
        <v>385</v>
      </c>
      <c r="I41" s="5"/>
      <c r="J41" s="5" t="s">
        <v>386</v>
      </c>
      <c r="K41" s="5" t="s">
        <v>387</v>
      </c>
      <c r="L41" s="4" t="str">
        <f>IF(H41="Grammar_Prepositions","Version 2","")</f>
        <v/>
      </c>
      <c r="M41" s="4"/>
      <c r="N41" s="4"/>
      <c r="O41" s="4"/>
      <c r="P41" s="4"/>
    </row>
    <row r="42" spans="1:16" ht="100.15" customHeight="1" x14ac:dyDescent="0.35">
      <c r="A42" s="1">
        <f t="shared" si="4"/>
        <v>1</v>
      </c>
      <c r="B42" s="1">
        <f t="shared" si="1"/>
        <v>16</v>
      </c>
      <c r="C42" s="1">
        <f t="shared" si="2"/>
        <v>3</v>
      </c>
      <c r="D42" s="1" t="str">
        <f t="shared" si="3"/>
        <v>a</v>
      </c>
      <c r="E42" s="4" t="s">
        <v>208</v>
      </c>
      <c r="F42" s="23" t="s">
        <v>1311</v>
      </c>
      <c r="G42" s="3" t="s">
        <v>1312</v>
      </c>
      <c r="H42" s="22" t="s">
        <v>1313</v>
      </c>
      <c r="I42" s="1"/>
      <c r="J42" s="1"/>
      <c r="K42" s="1" t="s">
        <v>1310</v>
      </c>
      <c r="L42" s="4" t="s">
        <v>1314</v>
      </c>
      <c r="M42" s="4"/>
      <c r="N42" s="4"/>
      <c r="O42" s="4"/>
      <c r="P42" s="4"/>
    </row>
    <row r="43" spans="1:16" ht="100.15" customHeight="1" x14ac:dyDescent="0.35">
      <c r="A43" s="1">
        <f t="shared" si="4"/>
        <v>1</v>
      </c>
      <c r="B43" s="1">
        <f t="shared" si="1"/>
        <v>17</v>
      </c>
      <c r="C43" s="1">
        <f t="shared" si="2"/>
        <v>18</v>
      </c>
      <c r="D43" s="1" t="str">
        <f t="shared" si="3"/>
        <v>a</v>
      </c>
      <c r="E43" s="5" t="s">
        <v>299</v>
      </c>
      <c r="F43" s="6" t="s">
        <v>300</v>
      </c>
      <c r="G43" s="3" t="s">
        <v>301</v>
      </c>
      <c r="H43" s="16" t="s">
        <v>1339</v>
      </c>
      <c r="I43" s="5"/>
      <c r="J43" s="5" t="s">
        <v>302</v>
      </c>
      <c r="K43" s="5"/>
      <c r="L43" s="4" t="str">
        <f>IF(H43="Grammar_Prepositions","Version 2","")</f>
        <v/>
      </c>
      <c r="M43" s="4"/>
      <c r="N43" s="4"/>
      <c r="O43" s="4"/>
      <c r="P43" s="4"/>
    </row>
    <row r="44" spans="1:16" ht="100.15" customHeight="1" x14ac:dyDescent="0.35">
      <c r="A44" s="1">
        <f t="shared" si="4"/>
        <v>1</v>
      </c>
      <c r="B44" s="1">
        <f t="shared" si="1"/>
        <v>17</v>
      </c>
      <c r="C44" s="1">
        <f t="shared" si="2"/>
        <v>18</v>
      </c>
      <c r="D44" s="1" t="str">
        <f t="shared" si="3"/>
        <v>a</v>
      </c>
      <c r="E44" s="5" t="s">
        <v>299</v>
      </c>
      <c r="F44" s="6" t="s">
        <v>300</v>
      </c>
      <c r="G44" s="3" t="s">
        <v>301</v>
      </c>
      <c r="H44" s="16" t="s">
        <v>1339</v>
      </c>
      <c r="I44" s="5"/>
      <c r="J44" s="5" t="s">
        <v>302</v>
      </c>
      <c r="K44" s="5"/>
      <c r="L44" s="4" t="str">
        <f>IF(H44="Grammar_Prepositions","Version 2","")</f>
        <v/>
      </c>
      <c r="M44" s="4"/>
      <c r="N44" s="4"/>
      <c r="O44" s="4"/>
      <c r="P44" s="4"/>
    </row>
    <row r="45" spans="1:16" ht="100.15" customHeight="1" x14ac:dyDescent="0.35">
      <c r="A45" s="1">
        <f t="shared" si="4"/>
        <v>1</v>
      </c>
      <c r="B45" s="1">
        <f t="shared" si="1"/>
        <v>17</v>
      </c>
      <c r="C45" s="1">
        <f t="shared" si="2"/>
        <v>18</v>
      </c>
      <c r="D45" s="1" t="str">
        <f t="shared" si="3"/>
        <v>a</v>
      </c>
      <c r="E45" s="24" t="s">
        <v>299</v>
      </c>
      <c r="F45" s="26" t="s">
        <v>1319</v>
      </c>
      <c r="G45" s="4" t="s">
        <v>1316</v>
      </c>
      <c r="H45" s="22" t="s">
        <v>1317</v>
      </c>
      <c r="I45" s="26"/>
      <c r="J45" s="4"/>
      <c r="K45" s="4"/>
      <c r="L45" s="4" t="s">
        <v>1314</v>
      </c>
      <c r="M45" s="4"/>
      <c r="N45" s="4"/>
      <c r="O45" s="4"/>
      <c r="P45" s="4"/>
    </row>
    <row r="46" spans="1:16" ht="100.15" customHeight="1" x14ac:dyDescent="0.35">
      <c r="A46" s="1">
        <f t="shared" si="4"/>
        <v>1</v>
      </c>
      <c r="B46" s="1">
        <f t="shared" si="1"/>
        <v>17</v>
      </c>
      <c r="C46" s="1">
        <f t="shared" si="2"/>
        <v>23</v>
      </c>
      <c r="D46" s="1" t="str">
        <f t="shared" si="3"/>
        <v>a</v>
      </c>
      <c r="E46" s="1" t="s">
        <v>884</v>
      </c>
      <c r="F46" s="2" t="s">
        <v>888</v>
      </c>
      <c r="G46" s="3" t="s">
        <v>726</v>
      </c>
      <c r="H46" s="22"/>
      <c r="I46" s="1"/>
      <c r="J46" s="1"/>
      <c r="K46" s="1" t="s">
        <v>891</v>
      </c>
      <c r="L46" s="4" t="str">
        <f>IF(H46="Grammar_Prepositions","Version 2","")</f>
        <v/>
      </c>
      <c r="M46" s="4"/>
      <c r="N46" s="4"/>
      <c r="O46" s="4"/>
      <c r="P46" s="4"/>
    </row>
    <row r="47" spans="1:16" ht="100.15" customHeight="1" x14ac:dyDescent="0.35">
      <c r="A47" s="1">
        <f t="shared" si="4"/>
        <v>1</v>
      </c>
      <c r="B47" s="1">
        <f t="shared" si="1"/>
        <v>17</v>
      </c>
      <c r="C47" s="1">
        <f t="shared" si="2"/>
        <v>23</v>
      </c>
      <c r="D47" s="1" t="str">
        <f t="shared" si="3"/>
        <v>a</v>
      </c>
      <c r="E47" s="4" t="s">
        <v>884</v>
      </c>
      <c r="F47" s="1" t="s">
        <v>1748</v>
      </c>
      <c r="G47" s="3" t="s">
        <v>137</v>
      </c>
      <c r="H47" s="22" t="s">
        <v>726</v>
      </c>
      <c r="I47" s="1"/>
      <c r="J47" s="1"/>
      <c r="K47" s="1" t="s">
        <v>1749</v>
      </c>
      <c r="L47" s="4" t="s">
        <v>1314</v>
      </c>
      <c r="M47" s="4"/>
      <c r="N47" s="4"/>
      <c r="O47" s="4"/>
      <c r="P47" s="4"/>
    </row>
    <row r="48" spans="1:16" ht="100.15" customHeight="1" x14ac:dyDescent="0.35">
      <c r="A48" s="1">
        <f t="shared" si="4"/>
        <v>1</v>
      </c>
      <c r="B48" s="1">
        <f t="shared" si="1"/>
        <v>17</v>
      </c>
      <c r="C48" s="1">
        <f t="shared" si="2"/>
        <v>26</v>
      </c>
      <c r="D48" s="1" t="str">
        <f t="shared" si="3"/>
        <v>a</v>
      </c>
      <c r="E48" s="1" t="s">
        <v>885</v>
      </c>
      <c r="F48" s="2" t="s">
        <v>888</v>
      </c>
      <c r="G48" s="3" t="s">
        <v>726</v>
      </c>
      <c r="H48" s="22"/>
      <c r="I48" s="1"/>
      <c r="J48" s="1"/>
      <c r="K48" s="1" t="s">
        <v>891</v>
      </c>
      <c r="L48" s="4" t="str">
        <f>IF(H48="Grammar_Prepositions","Version 2","")</f>
        <v/>
      </c>
      <c r="M48" s="4"/>
      <c r="N48" s="4"/>
      <c r="O48" s="4"/>
      <c r="P48" s="4"/>
    </row>
    <row r="49" spans="1:16" ht="100.15" customHeight="1" x14ac:dyDescent="0.35">
      <c r="A49" s="1">
        <f t="shared" si="4"/>
        <v>1</v>
      </c>
      <c r="B49" s="1">
        <f t="shared" si="1"/>
        <v>17</v>
      </c>
      <c r="C49" s="1">
        <f t="shared" si="2"/>
        <v>26</v>
      </c>
      <c r="D49" s="1" t="str">
        <f t="shared" si="3"/>
        <v>a</v>
      </c>
      <c r="E49" s="4" t="s">
        <v>885</v>
      </c>
      <c r="F49" s="1" t="s">
        <v>1748</v>
      </c>
      <c r="G49" s="3" t="s">
        <v>137</v>
      </c>
      <c r="H49" s="22" t="s">
        <v>726</v>
      </c>
      <c r="I49" s="1"/>
      <c r="J49" s="1"/>
      <c r="K49" s="1" t="s">
        <v>1749</v>
      </c>
      <c r="L49" s="4" t="s">
        <v>1314</v>
      </c>
      <c r="M49" s="4"/>
      <c r="N49" s="4"/>
      <c r="O49" s="4"/>
      <c r="P49" s="4"/>
    </row>
    <row r="50" spans="1:16" ht="100.15" customHeight="1" x14ac:dyDescent="0.35">
      <c r="A50" s="1">
        <f t="shared" si="4"/>
        <v>1</v>
      </c>
      <c r="B50" s="1">
        <f t="shared" si="1"/>
        <v>18</v>
      </c>
      <c r="C50" s="1">
        <f t="shared" si="2"/>
        <v>2</v>
      </c>
      <c r="D50" s="1" t="str">
        <f t="shared" si="3"/>
        <v>b</v>
      </c>
      <c r="E50" s="4" t="s">
        <v>1269</v>
      </c>
      <c r="F50" s="4" t="s">
        <v>1300</v>
      </c>
      <c r="G50" s="3" t="s">
        <v>1291</v>
      </c>
      <c r="H50" s="22" t="s">
        <v>1292</v>
      </c>
      <c r="I50" s="1"/>
      <c r="J50" s="1"/>
      <c r="K50" s="1"/>
      <c r="L50" s="4" t="str">
        <f>IF(H50="Grammar_Prepositions","Version 2","")</f>
        <v>Version 2</v>
      </c>
      <c r="M50" s="4"/>
      <c r="N50" s="4"/>
      <c r="O50" s="4"/>
      <c r="P50" s="4"/>
    </row>
    <row r="51" spans="1:16" ht="100.15" customHeight="1" x14ac:dyDescent="0.35">
      <c r="A51" s="1">
        <f t="shared" si="4"/>
        <v>1</v>
      </c>
      <c r="B51" s="1">
        <f t="shared" si="1"/>
        <v>18</v>
      </c>
      <c r="C51" s="1">
        <f t="shared" si="2"/>
        <v>4</v>
      </c>
      <c r="D51" s="1" t="str">
        <f t="shared" si="3"/>
        <v>a</v>
      </c>
      <c r="E51" s="8" t="s">
        <v>706</v>
      </c>
      <c r="F51" s="6" t="s">
        <v>707</v>
      </c>
      <c r="G51" s="3" t="s">
        <v>708</v>
      </c>
      <c r="H51" s="16" t="s">
        <v>1340</v>
      </c>
      <c r="I51" s="5"/>
      <c r="J51" s="5"/>
      <c r="K51" s="5"/>
      <c r="L51" s="4" t="str">
        <f>IF(H51="Grammar_Prepositions","Version 2","")</f>
        <v/>
      </c>
      <c r="M51" s="4"/>
      <c r="N51" s="4"/>
      <c r="O51" s="4"/>
      <c r="P51" s="4"/>
    </row>
    <row r="52" spans="1:16" ht="100.15" customHeight="1" x14ac:dyDescent="0.35">
      <c r="A52" s="1">
        <f t="shared" si="4"/>
        <v>1</v>
      </c>
      <c r="B52" s="1">
        <f t="shared" si="1"/>
        <v>18</v>
      </c>
      <c r="C52" s="1">
        <f t="shared" si="2"/>
        <v>4</v>
      </c>
      <c r="D52" s="1" t="str">
        <f t="shared" si="3"/>
        <v>a</v>
      </c>
      <c r="E52" s="4" t="s">
        <v>706</v>
      </c>
      <c r="F52" s="4" t="s">
        <v>1773</v>
      </c>
      <c r="G52" s="3" t="s">
        <v>643</v>
      </c>
      <c r="H52" s="36"/>
      <c r="I52" s="1"/>
      <c r="J52" s="1"/>
      <c r="K52" s="1"/>
      <c r="L52" s="4" t="s">
        <v>1314</v>
      </c>
      <c r="M52" s="4"/>
      <c r="N52" s="4"/>
      <c r="O52" s="4"/>
      <c r="P52" s="4"/>
    </row>
    <row r="53" spans="1:16" ht="100.15" customHeight="1" x14ac:dyDescent="0.35">
      <c r="A53" s="1">
        <f t="shared" si="4"/>
        <v>1</v>
      </c>
      <c r="B53" s="1">
        <f t="shared" si="1"/>
        <v>18</v>
      </c>
      <c r="C53" s="1">
        <f t="shared" si="2"/>
        <v>4</v>
      </c>
      <c r="D53" s="1" t="str">
        <f t="shared" si="3"/>
        <v>a</v>
      </c>
      <c r="E53" s="4" t="s">
        <v>706</v>
      </c>
      <c r="F53" s="37" t="s">
        <v>1808</v>
      </c>
      <c r="G53" s="3" t="s">
        <v>643</v>
      </c>
      <c r="H53" s="22" t="s">
        <v>643</v>
      </c>
      <c r="I53" s="1"/>
      <c r="J53" s="1"/>
      <c r="K53" s="1" t="s">
        <v>1822</v>
      </c>
      <c r="L53" s="4"/>
      <c r="M53" s="4"/>
      <c r="N53" s="4"/>
      <c r="O53" s="4"/>
      <c r="P53" s="4"/>
    </row>
    <row r="54" spans="1:16" ht="100.15" customHeight="1" x14ac:dyDescent="0.35">
      <c r="A54" s="1">
        <f t="shared" si="4"/>
        <v>1</v>
      </c>
      <c r="B54" s="1">
        <f t="shared" si="1"/>
        <v>18</v>
      </c>
      <c r="C54" s="1">
        <f t="shared" si="2"/>
        <v>4</v>
      </c>
      <c r="D54" s="1" t="str">
        <f t="shared" si="3"/>
        <v>b</v>
      </c>
      <c r="E54" s="8" t="s">
        <v>709</v>
      </c>
      <c r="F54" s="6"/>
      <c r="G54" s="3" t="s">
        <v>708</v>
      </c>
      <c r="H54" s="16" t="s">
        <v>1341</v>
      </c>
      <c r="I54" s="5"/>
      <c r="J54" s="5"/>
      <c r="K54" s="5"/>
      <c r="L54" s="4" t="str">
        <f>IF(H54="Grammar_Prepositions","Version 2","")</f>
        <v/>
      </c>
      <c r="M54" s="4"/>
      <c r="N54" s="4"/>
      <c r="O54" s="4"/>
      <c r="P54" s="4"/>
    </row>
    <row r="55" spans="1:16" ht="100.15" customHeight="1" x14ac:dyDescent="0.35">
      <c r="A55" s="1">
        <f t="shared" si="4"/>
        <v>1</v>
      </c>
      <c r="B55" s="1">
        <f t="shared" si="1"/>
        <v>18</v>
      </c>
      <c r="C55" s="1">
        <f t="shared" si="2"/>
        <v>4</v>
      </c>
      <c r="D55" s="1" t="str">
        <f t="shared" si="3"/>
        <v>b</v>
      </c>
      <c r="E55" s="4" t="s">
        <v>709</v>
      </c>
      <c r="F55" s="4" t="s">
        <v>1774</v>
      </c>
      <c r="G55" s="3" t="s">
        <v>643</v>
      </c>
      <c r="H55" s="36"/>
      <c r="I55" s="1"/>
      <c r="J55" s="1"/>
      <c r="K55" s="1"/>
      <c r="L55" s="4" t="s">
        <v>1314</v>
      </c>
      <c r="M55" s="4"/>
      <c r="N55" s="4"/>
      <c r="O55" s="4"/>
      <c r="P55" s="4"/>
    </row>
    <row r="56" spans="1:16" ht="100.15" customHeight="1" x14ac:dyDescent="0.35">
      <c r="A56" s="1">
        <f t="shared" si="4"/>
        <v>1</v>
      </c>
      <c r="B56" s="1">
        <f t="shared" si="1"/>
        <v>18</v>
      </c>
      <c r="C56" s="1">
        <f t="shared" si="2"/>
        <v>4</v>
      </c>
      <c r="D56" s="1" t="str">
        <f t="shared" si="3"/>
        <v>b</v>
      </c>
      <c r="E56" s="4" t="s">
        <v>709</v>
      </c>
      <c r="F56" s="37" t="s">
        <v>1809</v>
      </c>
      <c r="G56" s="3" t="s">
        <v>643</v>
      </c>
      <c r="H56" s="22" t="s">
        <v>643</v>
      </c>
      <c r="I56" s="1"/>
      <c r="J56" s="1"/>
      <c r="K56" s="1" t="s">
        <v>1823</v>
      </c>
      <c r="L56" s="4"/>
      <c r="M56" s="4"/>
      <c r="N56" s="4"/>
      <c r="O56" s="4"/>
      <c r="P56" s="4"/>
    </row>
    <row r="57" spans="1:16" ht="100.15" customHeight="1" x14ac:dyDescent="0.35">
      <c r="A57" s="1">
        <f t="shared" si="4"/>
        <v>1</v>
      </c>
      <c r="B57" s="1">
        <f t="shared" si="1"/>
        <v>18</v>
      </c>
      <c r="C57" s="1">
        <f t="shared" si="2"/>
        <v>4</v>
      </c>
      <c r="D57" s="1" t="str">
        <f t="shared" si="3"/>
        <v>c</v>
      </c>
      <c r="E57" s="8" t="s">
        <v>710</v>
      </c>
      <c r="F57" s="6" t="s">
        <v>711</v>
      </c>
      <c r="G57" s="3" t="s">
        <v>708</v>
      </c>
      <c r="H57" s="16" t="s">
        <v>1342</v>
      </c>
      <c r="I57" s="5"/>
      <c r="J57" s="5"/>
      <c r="K57" s="5"/>
      <c r="L57" s="4" t="str">
        <f>IF(H57="Grammar_Prepositions","Version 2","")</f>
        <v/>
      </c>
      <c r="M57" s="4"/>
      <c r="N57" s="4"/>
      <c r="O57" s="4"/>
      <c r="P57" s="4"/>
    </row>
    <row r="58" spans="1:16" ht="100.15" customHeight="1" x14ac:dyDescent="0.35">
      <c r="A58" s="1">
        <f t="shared" si="4"/>
        <v>1</v>
      </c>
      <c r="B58" s="1">
        <f t="shared" si="1"/>
        <v>18</v>
      </c>
      <c r="C58" s="1">
        <f t="shared" si="2"/>
        <v>4</v>
      </c>
      <c r="D58" s="1" t="str">
        <f t="shared" si="3"/>
        <v>c</v>
      </c>
      <c r="E58" s="4" t="s">
        <v>710</v>
      </c>
      <c r="F58" s="4" t="s">
        <v>1775</v>
      </c>
      <c r="G58" s="3" t="s">
        <v>643</v>
      </c>
      <c r="H58" s="36"/>
      <c r="I58" s="1"/>
      <c r="J58" s="1"/>
      <c r="K58" s="1"/>
      <c r="L58" s="4" t="s">
        <v>1314</v>
      </c>
      <c r="M58" s="4"/>
      <c r="N58" s="4"/>
      <c r="O58" s="4"/>
      <c r="P58" s="4"/>
    </row>
    <row r="59" spans="1:16" ht="100.15" customHeight="1" x14ac:dyDescent="0.35">
      <c r="A59" s="1">
        <f t="shared" si="4"/>
        <v>1</v>
      </c>
      <c r="B59" s="1">
        <f t="shared" si="1"/>
        <v>18</v>
      </c>
      <c r="C59" s="1">
        <f t="shared" si="2"/>
        <v>4</v>
      </c>
      <c r="D59" s="1" t="str">
        <f t="shared" si="3"/>
        <v>c</v>
      </c>
      <c r="E59" s="4" t="s">
        <v>710</v>
      </c>
      <c r="F59" s="1" t="s">
        <v>1819</v>
      </c>
      <c r="G59" s="3" t="s">
        <v>643</v>
      </c>
      <c r="H59" s="22" t="s">
        <v>643</v>
      </c>
      <c r="I59" s="1"/>
      <c r="J59" s="1"/>
      <c r="K59" s="1" t="s">
        <v>1824</v>
      </c>
      <c r="L59" s="4"/>
      <c r="M59" s="4"/>
      <c r="N59" s="4"/>
      <c r="O59" s="4"/>
      <c r="P59" s="4"/>
    </row>
    <row r="60" spans="1:16" ht="100.15" customHeight="1" x14ac:dyDescent="0.35">
      <c r="A60" s="1">
        <f t="shared" si="4"/>
        <v>1</v>
      </c>
      <c r="B60" s="1">
        <f t="shared" si="1"/>
        <v>18</v>
      </c>
      <c r="C60" s="1">
        <f t="shared" si="2"/>
        <v>5</v>
      </c>
      <c r="D60" s="1" t="str">
        <f t="shared" si="3"/>
        <v>a</v>
      </c>
      <c r="E60" s="8" t="s">
        <v>712</v>
      </c>
      <c r="F60" s="6" t="s">
        <v>711</v>
      </c>
      <c r="G60" s="3" t="s">
        <v>708</v>
      </c>
      <c r="H60" s="16" t="s">
        <v>713</v>
      </c>
      <c r="I60" s="5" t="s">
        <v>714</v>
      </c>
      <c r="J60" s="5"/>
      <c r="K60" s="5"/>
      <c r="L60" s="4" t="str">
        <f>IF(H60="Grammar_Prepositions","Version 2","")</f>
        <v/>
      </c>
      <c r="M60" s="4"/>
      <c r="N60" s="4"/>
      <c r="O60" s="4"/>
      <c r="P60" s="4"/>
    </row>
    <row r="61" spans="1:16" ht="100.15" customHeight="1" x14ac:dyDescent="0.35">
      <c r="A61" s="1">
        <f t="shared" si="4"/>
        <v>1</v>
      </c>
      <c r="B61" s="1">
        <f t="shared" si="1"/>
        <v>18</v>
      </c>
      <c r="C61" s="1">
        <f t="shared" si="2"/>
        <v>5</v>
      </c>
      <c r="D61" s="1" t="str">
        <f t="shared" si="3"/>
        <v>a</v>
      </c>
      <c r="E61" s="8" t="s">
        <v>715</v>
      </c>
      <c r="F61" s="6" t="s">
        <v>711</v>
      </c>
      <c r="G61" s="3" t="s">
        <v>708</v>
      </c>
      <c r="H61" s="16" t="s">
        <v>711</v>
      </c>
      <c r="I61" s="5" t="s">
        <v>716</v>
      </c>
      <c r="J61" s="5"/>
      <c r="K61" s="5"/>
      <c r="L61" s="4" t="str">
        <f>IF(H61="Grammar_Prepositions","Version 2","")</f>
        <v/>
      </c>
      <c r="M61" s="4"/>
      <c r="N61" s="4"/>
      <c r="O61" s="4"/>
      <c r="P61" s="4"/>
    </row>
    <row r="62" spans="1:16" ht="100.15" customHeight="1" x14ac:dyDescent="0.35">
      <c r="A62" s="1">
        <f t="shared" si="4"/>
        <v>1</v>
      </c>
      <c r="B62" s="1">
        <f t="shared" si="1"/>
        <v>18</v>
      </c>
      <c r="C62" s="1">
        <f t="shared" si="2"/>
        <v>5</v>
      </c>
      <c r="D62" s="1" t="str">
        <f t="shared" si="3"/>
        <v>a</v>
      </c>
      <c r="E62" s="4" t="s">
        <v>712</v>
      </c>
      <c r="F62" s="4" t="s">
        <v>1776</v>
      </c>
      <c r="G62" s="3" t="s">
        <v>643</v>
      </c>
      <c r="H62" s="36"/>
      <c r="I62" s="1"/>
      <c r="J62" s="1"/>
      <c r="K62" s="1"/>
      <c r="L62" s="4" t="s">
        <v>1314</v>
      </c>
      <c r="M62" s="4"/>
      <c r="N62" s="4"/>
      <c r="O62" s="4"/>
      <c r="P62" s="4"/>
    </row>
    <row r="63" spans="1:16" ht="174.75" customHeight="1" x14ac:dyDescent="0.35">
      <c r="A63" s="1">
        <f t="shared" si="4"/>
        <v>1</v>
      </c>
      <c r="B63" s="1">
        <f t="shared" si="1"/>
        <v>18</v>
      </c>
      <c r="C63" s="1">
        <f t="shared" si="2"/>
        <v>5</v>
      </c>
      <c r="D63" s="1" t="str">
        <f t="shared" si="3"/>
        <v>a</v>
      </c>
      <c r="E63" s="4" t="s">
        <v>715</v>
      </c>
      <c r="F63" s="4" t="s">
        <v>1777</v>
      </c>
      <c r="G63" s="3" t="s">
        <v>643</v>
      </c>
      <c r="H63" s="36"/>
      <c r="I63" s="1"/>
      <c r="J63" s="1"/>
      <c r="K63" s="1"/>
      <c r="L63" s="4" t="s">
        <v>1314</v>
      </c>
      <c r="M63" s="4"/>
      <c r="N63" s="4"/>
      <c r="O63" s="4"/>
      <c r="P63" s="4"/>
    </row>
    <row r="64" spans="1:16" ht="100.15" customHeight="1" x14ac:dyDescent="0.35">
      <c r="A64" s="1">
        <f t="shared" si="4"/>
        <v>1</v>
      </c>
      <c r="B64" s="1">
        <f t="shared" si="1"/>
        <v>18</v>
      </c>
      <c r="C64" s="1">
        <f t="shared" si="2"/>
        <v>5</v>
      </c>
      <c r="D64" s="1" t="str">
        <f t="shared" si="3"/>
        <v>a</v>
      </c>
      <c r="E64" s="4" t="s">
        <v>712</v>
      </c>
      <c r="F64" s="1" t="s">
        <v>1810</v>
      </c>
      <c r="G64" s="3" t="s">
        <v>643</v>
      </c>
      <c r="H64" s="22" t="s">
        <v>643</v>
      </c>
      <c r="I64" s="1" t="s">
        <v>1825</v>
      </c>
      <c r="J64" s="1"/>
      <c r="K64" s="1" t="s">
        <v>337</v>
      </c>
      <c r="L64" s="4"/>
      <c r="M64" s="4"/>
      <c r="N64" s="4"/>
      <c r="O64" s="4"/>
      <c r="P64" s="4"/>
    </row>
    <row r="65" spans="1:16" ht="144" customHeight="1" x14ac:dyDescent="0.35">
      <c r="A65" s="1">
        <f t="shared" si="4"/>
        <v>1</v>
      </c>
      <c r="B65" s="1">
        <f t="shared" si="1"/>
        <v>18</v>
      </c>
      <c r="C65" s="1">
        <f t="shared" si="2"/>
        <v>5</v>
      </c>
      <c r="D65" s="1" t="str">
        <f t="shared" si="3"/>
        <v>a</v>
      </c>
      <c r="E65" s="4" t="s">
        <v>715</v>
      </c>
      <c r="F65" s="1" t="s">
        <v>1811</v>
      </c>
      <c r="G65" s="3" t="s">
        <v>643</v>
      </c>
      <c r="H65" s="22" t="s">
        <v>643</v>
      </c>
      <c r="I65" s="1"/>
      <c r="J65" s="1" t="s">
        <v>1831</v>
      </c>
      <c r="K65" s="1" t="s">
        <v>1826</v>
      </c>
      <c r="L65" s="4"/>
      <c r="M65" s="4"/>
      <c r="N65" s="4"/>
      <c r="O65" s="4"/>
      <c r="P65" s="4"/>
    </row>
    <row r="66" spans="1:16" ht="100.15" customHeight="1" x14ac:dyDescent="0.35">
      <c r="A66" s="1">
        <f t="shared" si="4"/>
        <v>1</v>
      </c>
      <c r="B66" s="1">
        <f t="shared" ref="B66:B129" si="5">1*MID(E66,3,2)</f>
        <v>18</v>
      </c>
      <c r="C66" s="1">
        <f t="shared" ref="C66:C129" si="6">1*MID(E66,6,2)</f>
        <v>5</v>
      </c>
      <c r="D66" s="1" t="str">
        <f t="shared" ref="D66:D129" si="7">MID(E66,8,1)</f>
        <v>b</v>
      </c>
      <c r="E66" s="8" t="s">
        <v>717</v>
      </c>
      <c r="F66" s="6" t="s">
        <v>711</v>
      </c>
      <c r="G66" s="3" t="s">
        <v>708</v>
      </c>
      <c r="H66" s="16" t="s">
        <v>711</v>
      </c>
      <c r="I66" s="5"/>
      <c r="J66" s="5"/>
      <c r="K66" s="5"/>
      <c r="L66" s="4" t="str">
        <f>IF(H66="Grammar_Prepositions","Version 2","")</f>
        <v/>
      </c>
      <c r="M66" s="4"/>
      <c r="N66" s="4"/>
      <c r="O66" s="4"/>
      <c r="P66" s="4"/>
    </row>
    <row r="67" spans="1:16" ht="100.15" customHeight="1" x14ac:dyDescent="0.35">
      <c r="A67" s="1">
        <f t="shared" si="4"/>
        <v>1</v>
      </c>
      <c r="B67" s="1">
        <f t="shared" si="5"/>
        <v>18</v>
      </c>
      <c r="C67" s="1">
        <f t="shared" si="6"/>
        <v>5</v>
      </c>
      <c r="D67" s="1" t="str">
        <f t="shared" si="7"/>
        <v>b</v>
      </c>
      <c r="E67" s="4" t="s">
        <v>717</v>
      </c>
      <c r="F67" s="4" t="s">
        <v>1778</v>
      </c>
      <c r="G67" s="3" t="s">
        <v>643</v>
      </c>
      <c r="H67" s="36"/>
      <c r="I67" s="1"/>
      <c r="J67" s="1"/>
      <c r="K67" s="1"/>
      <c r="L67" s="4" t="s">
        <v>1314</v>
      </c>
      <c r="M67" s="4"/>
      <c r="N67" s="4"/>
      <c r="O67" s="4"/>
      <c r="P67" s="4"/>
    </row>
    <row r="68" spans="1:16" ht="100.15" customHeight="1" x14ac:dyDescent="0.35">
      <c r="A68" s="1">
        <f t="shared" si="4"/>
        <v>1</v>
      </c>
      <c r="B68" s="1">
        <f t="shared" si="5"/>
        <v>18</v>
      </c>
      <c r="C68" s="1">
        <f t="shared" si="6"/>
        <v>5</v>
      </c>
      <c r="D68" s="1" t="str">
        <f t="shared" si="7"/>
        <v>b</v>
      </c>
      <c r="E68" s="4" t="s">
        <v>717</v>
      </c>
      <c r="F68" s="1" t="s">
        <v>1812</v>
      </c>
      <c r="G68" s="3" t="s">
        <v>643</v>
      </c>
      <c r="H68" s="22" t="s">
        <v>643</v>
      </c>
      <c r="I68" s="1"/>
      <c r="J68" s="1"/>
      <c r="K68" s="1"/>
      <c r="L68" s="4"/>
      <c r="M68" s="4"/>
      <c r="N68" s="4"/>
      <c r="O68" s="4"/>
      <c r="P68" s="4"/>
    </row>
    <row r="69" spans="1:16" ht="100.15" customHeight="1" x14ac:dyDescent="0.35">
      <c r="A69" s="1">
        <f t="shared" si="4"/>
        <v>1</v>
      </c>
      <c r="B69" s="1">
        <f t="shared" si="5"/>
        <v>18</v>
      </c>
      <c r="C69" s="1">
        <f t="shared" si="6"/>
        <v>5</v>
      </c>
      <c r="D69" s="1" t="str">
        <f t="shared" si="7"/>
        <v>c</v>
      </c>
      <c r="E69" s="4" t="s">
        <v>1763</v>
      </c>
      <c r="F69" s="4" t="s">
        <v>1779</v>
      </c>
      <c r="G69" s="3" t="s">
        <v>643</v>
      </c>
      <c r="H69" s="36"/>
      <c r="I69" s="1"/>
      <c r="J69" s="1"/>
      <c r="K69" s="1"/>
      <c r="L69" s="4" t="s">
        <v>1314</v>
      </c>
      <c r="M69" s="4"/>
      <c r="N69" s="4"/>
      <c r="O69" s="4"/>
      <c r="P69" s="4"/>
    </row>
    <row r="70" spans="1:16" ht="100.15" customHeight="1" x14ac:dyDescent="0.35">
      <c r="A70" s="1">
        <f t="shared" si="4"/>
        <v>1</v>
      </c>
      <c r="B70" s="1">
        <f t="shared" si="5"/>
        <v>18</v>
      </c>
      <c r="C70" s="1">
        <f t="shared" si="6"/>
        <v>5</v>
      </c>
      <c r="D70" s="1" t="str">
        <f t="shared" si="7"/>
        <v>c</v>
      </c>
      <c r="E70" s="4" t="s">
        <v>1763</v>
      </c>
      <c r="F70" s="1" t="s">
        <v>1818</v>
      </c>
      <c r="G70" s="3" t="s">
        <v>643</v>
      </c>
      <c r="H70" s="22" t="s">
        <v>643</v>
      </c>
      <c r="I70" s="1"/>
      <c r="J70" s="1"/>
      <c r="K70" s="1"/>
      <c r="L70" s="4"/>
      <c r="M70" s="4"/>
      <c r="N70" s="4"/>
      <c r="O70" s="4"/>
      <c r="P70" s="4"/>
    </row>
    <row r="71" spans="1:16" ht="100.15" customHeight="1" x14ac:dyDescent="0.35">
      <c r="A71" s="1">
        <f t="shared" si="4"/>
        <v>1</v>
      </c>
      <c r="B71" s="1">
        <f t="shared" si="5"/>
        <v>18</v>
      </c>
      <c r="C71" s="1">
        <f t="shared" si="6"/>
        <v>5</v>
      </c>
      <c r="D71" s="1" t="str">
        <f t="shared" si="7"/>
        <v>d</v>
      </c>
      <c r="E71" s="4" t="s">
        <v>1764</v>
      </c>
      <c r="F71" s="4" t="s">
        <v>1780</v>
      </c>
      <c r="G71" s="3" t="s">
        <v>643</v>
      </c>
      <c r="H71" s="36"/>
      <c r="I71" s="1"/>
      <c r="J71" s="1"/>
      <c r="K71" s="1"/>
      <c r="L71" s="4" t="s">
        <v>1314</v>
      </c>
      <c r="M71" s="4"/>
      <c r="N71" s="4"/>
      <c r="O71" s="4"/>
      <c r="P71" s="4"/>
    </row>
    <row r="72" spans="1:16" ht="100.15" customHeight="1" x14ac:dyDescent="0.35">
      <c r="A72" s="1">
        <f t="shared" si="4"/>
        <v>1</v>
      </c>
      <c r="B72" s="1">
        <f t="shared" si="5"/>
        <v>18</v>
      </c>
      <c r="C72" s="1">
        <f t="shared" si="6"/>
        <v>5</v>
      </c>
      <c r="D72" s="1" t="str">
        <f t="shared" si="7"/>
        <v>d</v>
      </c>
      <c r="E72" s="4" t="s">
        <v>1764</v>
      </c>
      <c r="F72" s="37" t="s">
        <v>1817</v>
      </c>
      <c r="G72" s="3" t="s">
        <v>643</v>
      </c>
      <c r="H72" s="22" t="s">
        <v>643</v>
      </c>
      <c r="I72" s="1"/>
      <c r="J72" s="1"/>
      <c r="K72" s="1"/>
      <c r="L72" s="4"/>
      <c r="M72" s="4"/>
      <c r="N72" s="4"/>
      <c r="O72" s="4"/>
      <c r="P72" s="4"/>
    </row>
    <row r="73" spans="1:16" ht="100.15" customHeight="1" x14ac:dyDescent="0.35">
      <c r="A73" s="1">
        <f t="shared" ref="A73:A136" si="8">1*IF(MID(E73,1,1)="G",1,IF(MID(E73,1,1)="E",2,IF(MID(E73,1,1)="L",3,IF(MID(E73,1,1)="N",4,5))))</f>
        <v>1</v>
      </c>
      <c r="B73" s="1">
        <f t="shared" si="5"/>
        <v>18</v>
      </c>
      <c r="C73" s="1">
        <f t="shared" si="6"/>
        <v>5</v>
      </c>
      <c r="D73" s="1" t="str">
        <f t="shared" si="7"/>
        <v>d</v>
      </c>
      <c r="E73" s="4" t="s">
        <v>1866</v>
      </c>
      <c r="F73" s="4" t="s">
        <v>1869</v>
      </c>
      <c r="G73" s="3" t="s">
        <v>1868</v>
      </c>
      <c r="H73" s="22" t="s">
        <v>1868</v>
      </c>
      <c r="I73" s="1"/>
      <c r="J73" s="1"/>
      <c r="K73" s="1"/>
      <c r="L73" s="4" t="s">
        <v>1314</v>
      </c>
      <c r="M73" s="4"/>
      <c r="N73" s="4"/>
      <c r="O73" s="4"/>
      <c r="P73" s="4"/>
    </row>
    <row r="74" spans="1:16" ht="159.75" customHeight="1" x14ac:dyDescent="0.35">
      <c r="A74" s="1">
        <f t="shared" si="8"/>
        <v>1</v>
      </c>
      <c r="B74" s="1">
        <f t="shared" si="5"/>
        <v>18</v>
      </c>
      <c r="C74" s="1">
        <f t="shared" si="6"/>
        <v>6</v>
      </c>
      <c r="D74" s="1" t="str">
        <f t="shared" si="7"/>
        <v>a</v>
      </c>
      <c r="E74" s="8" t="s">
        <v>718</v>
      </c>
      <c r="F74" s="6" t="s">
        <v>711</v>
      </c>
      <c r="G74" s="3" t="s">
        <v>708</v>
      </c>
      <c r="H74" s="16" t="s">
        <v>711</v>
      </c>
      <c r="I74" s="5"/>
      <c r="J74" s="5"/>
      <c r="K74" s="5"/>
      <c r="L74" s="4" t="str">
        <f>IF(H74="Grammar_Prepositions","Version 2","")</f>
        <v/>
      </c>
      <c r="M74" s="4"/>
      <c r="N74" s="4"/>
      <c r="O74" s="4"/>
      <c r="P74" s="4"/>
    </row>
    <row r="75" spans="1:16" ht="100.15" customHeight="1" x14ac:dyDescent="0.35">
      <c r="A75" s="1">
        <f t="shared" si="8"/>
        <v>1</v>
      </c>
      <c r="B75" s="1">
        <f t="shared" si="5"/>
        <v>18</v>
      </c>
      <c r="C75" s="1">
        <f t="shared" si="6"/>
        <v>6</v>
      </c>
      <c r="D75" s="1" t="str">
        <f t="shared" si="7"/>
        <v>a</v>
      </c>
      <c r="E75" s="4" t="s">
        <v>718</v>
      </c>
      <c r="F75" s="4" t="s">
        <v>1781</v>
      </c>
      <c r="G75" s="3" t="s">
        <v>643</v>
      </c>
      <c r="H75" s="36"/>
      <c r="I75" s="1"/>
      <c r="J75" s="1"/>
      <c r="K75" s="1"/>
      <c r="L75" s="4" t="s">
        <v>1314</v>
      </c>
      <c r="M75" s="4"/>
      <c r="N75" s="4"/>
      <c r="O75" s="4"/>
      <c r="P75" s="4"/>
    </row>
    <row r="76" spans="1:16" ht="131.25" customHeight="1" x14ac:dyDescent="0.35">
      <c r="A76" s="1">
        <f t="shared" si="8"/>
        <v>1</v>
      </c>
      <c r="B76" s="1">
        <f t="shared" si="5"/>
        <v>18</v>
      </c>
      <c r="C76" s="1">
        <f t="shared" si="6"/>
        <v>6</v>
      </c>
      <c r="D76" s="1" t="str">
        <f t="shared" si="7"/>
        <v>a</v>
      </c>
      <c r="E76" s="4" t="s">
        <v>718</v>
      </c>
      <c r="F76" s="1" t="s">
        <v>1813</v>
      </c>
      <c r="G76" s="3" t="s">
        <v>643</v>
      </c>
      <c r="H76" s="22" t="s">
        <v>643</v>
      </c>
      <c r="I76" s="1"/>
      <c r="J76" s="1"/>
      <c r="K76" s="1"/>
      <c r="L76" s="4"/>
      <c r="M76" s="4"/>
      <c r="N76" s="4"/>
      <c r="O76" s="4"/>
      <c r="P76" s="4"/>
    </row>
    <row r="77" spans="1:16" ht="75" customHeight="1" x14ac:dyDescent="0.35">
      <c r="A77" s="1">
        <f t="shared" si="8"/>
        <v>1</v>
      </c>
      <c r="B77" s="1">
        <f t="shared" si="5"/>
        <v>18</v>
      </c>
      <c r="C77" s="1">
        <f t="shared" si="6"/>
        <v>7</v>
      </c>
      <c r="D77" s="1" t="str">
        <f t="shared" si="7"/>
        <v>a</v>
      </c>
      <c r="E77" s="5" t="s">
        <v>719</v>
      </c>
      <c r="F77" s="6" t="s">
        <v>711</v>
      </c>
      <c r="G77" s="3" t="s">
        <v>708</v>
      </c>
      <c r="H77" s="16" t="s">
        <v>711</v>
      </c>
      <c r="I77" s="5"/>
      <c r="J77" s="5"/>
      <c r="K77" s="5" t="s">
        <v>720</v>
      </c>
      <c r="L77" s="4" t="str">
        <f>IF(H77="Grammar_Prepositions","Version 2","")</f>
        <v/>
      </c>
      <c r="M77" s="4"/>
      <c r="N77" s="4"/>
      <c r="O77" s="4"/>
      <c r="P77" s="4"/>
    </row>
    <row r="78" spans="1:16" ht="75" customHeight="1" x14ac:dyDescent="0.35">
      <c r="A78" s="1">
        <f t="shared" si="8"/>
        <v>1</v>
      </c>
      <c r="B78" s="1">
        <f t="shared" si="5"/>
        <v>18</v>
      </c>
      <c r="C78" s="1">
        <f t="shared" si="6"/>
        <v>7</v>
      </c>
      <c r="D78" s="1" t="str">
        <f t="shared" si="7"/>
        <v>a</v>
      </c>
      <c r="E78" s="4" t="s">
        <v>719</v>
      </c>
      <c r="F78" s="4" t="s">
        <v>1782</v>
      </c>
      <c r="G78" s="3" t="s">
        <v>643</v>
      </c>
      <c r="H78" s="36"/>
      <c r="I78" s="1"/>
      <c r="J78" s="1"/>
      <c r="K78" s="1"/>
      <c r="L78" s="4" t="s">
        <v>1314</v>
      </c>
      <c r="M78" s="4"/>
      <c r="N78" s="4"/>
      <c r="O78" s="4"/>
      <c r="P78" s="4"/>
    </row>
    <row r="79" spans="1:16" ht="161.5" customHeight="1" x14ac:dyDescent="0.35">
      <c r="A79" s="1">
        <f t="shared" si="8"/>
        <v>1</v>
      </c>
      <c r="B79" s="1">
        <f t="shared" si="5"/>
        <v>18</v>
      </c>
      <c r="C79" s="1">
        <f t="shared" si="6"/>
        <v>7</v>
      </c>
      <c r="D79" s="1" t="str">
        <f t="shared" si="7"/>
        <v>a</v>
      </c>
      <c r="E79" s="4" t="s">
        <v>719</v>
      </c>
      <c r="F79" s="1" t="s">
        <v>1814</v>
      </c>
      <c r="G79" s="3" t="s">
        <v>643</v>
      </c>
      <c r="H79" s="22" t="s">
        <v>643</v>
      </c>
      <c r="I79" s="1"/>
      <c r="J79" s="1"/>
      <c r="K79" s="1"/>
      <c r="L79" s="4"/>
      <c r="M79" s="4"/>
      <c r="N79" s="4"/>
      <c r="O79" s="4"/>
      <c r="P79" s="4"/>
    </row>
    <row r="80" spans="1:16" ht="146.5" customHeight="1" x14ac:dyDescent="0.35">
      <c r="A80" s="1">
        <f t="shared" si="8"/>
        <v>1</v>
      </c>
      <c r="B80" s="1">
        <f t="shared" si="5"/>
        <v>18</v>
      </c>
      <c r="C80" s="1">
        <f t="shared" si="6"/>
        <v>7</v>
      </c>
      <c r="D80" s="1" t="str">
        <f t="shared" si="7"/>
        <v>b</v>
      </c>
      <c r="E80" s="5" t="s">
        <v>721</v>
      </c>
      <c r="F80" s="6" t="s">
        <v>711</v>
      </c>
      <c r="G80" s="3" t="s">
        <v>708</v>
      </c>
      <c r="H80" s="16" t="s">
        <v>711</v>
      </c>
      <c r="I80" s="5"/>
      <c r="J80" s="5"/>
      <c r="K80" s="5"/>
      <c r="L80" s="4" t="str">
        <f>IF(H80="Grammar_Prepositions","Version 2","")</f>
        <v/>
      </c>
      <c r="M80" s="4"/>
      <c r="N80" s="4"/>
      <c r="O80" s="4"/>
      <c r="P80" s="4"/>
    </row>
    <row r="81" spans="1:16" ht="103.9" customHeight="1" x14ac:dyDescent="0.35">
      <c r="A81" s="1">
        <f t="shared" si="8"/>
        <v>1</v>
      </c>
      <c r="B81" s="1">
        <f t="shared" si="5"/>
        <v>18</v>
      </c>
      <c r="C81" s="1">
        <f t="shared" si="6"/>
        <v>7</v>
      </c>
      <c r="D81" s="1" t="str">
        <f t="shared" si="7"/>
        <v>b</v>
      </c>
      <c r="E81" s="4" t="s">
        <v>721</v>
      </c>
      <c r="F81" s="4" t="s">
        <v>1783</v>
      </c>
      <c r="G81" s="3" t="s">
        <v>643</v>
      </c>
      <c r="H81" s="36"/>
      <c r="I81" s="1"/>
      <c r="J81" s="1"/>
      <c r="K81" s="1"/>
      <c r="L81" s="4" t="s">
        <v>1314</v>
      </c>
      <c r="M81" s="4"/>
      <c r="N81" s="4"/>
      <c r="O81" s="4"/>
      <c r="P81" s="4"/>
    </row>
    <row r="82" spans="1:16" ht="140.15" customHeight="1" x14ac:dyDescent="0.35">
      <c r="A82" s="1">
        <f t="shared" si="8"/>
        <v>1</v>
      </c>
      <c r="B82" s="1">
        <f t="shared" si="5"/>
        <v>18</v>
      </c>
      <c r="C82" s="1">
        <f t="shared" si="6"/>
        <v>7</v>
      </c>
      <c r="D82" s="1" t="str">
        <f t="shared" si="7"/>
        <v>b</v>
      </c>
      <c r="E82" s="4" t="s">
        <v>721</v>
      </c>
      <c r="F82" s="1" t="s">
        <v>1815</v>
      </c>
      <c r="G82" s="3" t="s">
        <v>643</v>
      </c>
      <c r="H82" s="22" t="s">
        <v>643</v>
      </c>
      <c r="I82" s="1"/>
      <c r="J82" s="1"/>
      <c r="K82" s="1"/>
      <c r="L82" s="4"/>
      <c r="M82" s="4"/>
      <c r="N82" s="4"/>
      <c r="O82" s="4"/>
      <c r="P82" s="4"/>
    </row>
    <row r="83" spans="1:16" ht="123.65" customHeight="1" x14ac:dyDescent="0.35">
      <c r="A83" s="1">
        <f t="shared" si="8"/>
        <v>1</v>
      </c>
      <c r="B83" s="1">
        <f t="shared" si="5"/>
        <v>18</v>
      </c>
      <c r="C83" s="1">
        <f t="shared" si="6"/>
        <v>8</v>
      </c>
      <c r="D83" s="1" t="str">
        <f t="shared" si="7"/>
        <v>a</v>
      </c>
      <c r="E83" s="5" t="s">
        <v>722</v>
      </c>
      <c r="F83" s="6" t="s">
        <v>711</v>
      </c>
      <c r="G83" s="3" t="s">
        <v>708</v>
      </c>
      <c r="H83" s="16" t="s">
        <v>711</v>
      </c>
      <c r="I83" s="5"/>
      <c r="J83" s="5"/>
      <c r="K83" s="5" t="s">
        <v>723</v>
      </c>
      <c r="L83" s="4" t="str">
        <f>IF(H83="Grammar_Prepositions","Version 2","")</f>
        <v/>
      </c>
      <c r="M83" s="4"/>
      <c r="N83" s="4"/>
      <c r="O83" s="4"/>
      <c r="P83" s="4"/>
    </row>
    <row r="84" spans="1:16" ht="75" customHeight="1" x14ac:dyDescent="0.35">
      <c r="A84" s="1">
        <f t="shared" si="8"/>
        <v>1</v>
      </c>
      <c r="B84" s="1">
        <f t="shared" si="5"/>
        <v>18</v>
      </c>
      <c r="C84" s="1">
        <f t="shared" si="6"/>
        <v>8</v>
      </c>
      <c r="D84" s="1" t="str">
        <f t="shared" si="7"/>
        <v>a</v>
      </c>
      <c r="E84" s="4" t="s">
        <v>722</v>
      </c>
      <c r="F84" s="4" t="s">
        <v>1784</v>
      </c>
      <c r="G84" s="3" t="s">
        <v>643</v>
      </c>
      <c r="H84" s="36"/>
      <c r="I84" s="1"/>
      <c r="J84" s="1"/>
      <c r="K84" s="1"/>
      <c r="L84" s="4" t="s">
        <v>1314</v>
      </c>
      <c r="M84" s="4"/>
      <c r="N84" s="4"/>
      <c r="O84" s="4"/>
      <c r="P84" s="4"/>
    </row>
    <row r="85" spans="1:16" ht="116" x14ac:dyDescent="0.35">
      <c r="A85" s="1">
        <f t="shared" si="8"/>
        <v>1</v>
      </c>
      <c r="B85" s="1">
        <f t="shared" si="5"/>
        <v>18</v>
      </c>
      <c r="C85" s="1">
        <f t="shared" si="6"/>
        <v>8</v>
      </c>
      <c r="D85" s="1" t="str">
        <f t="shared" si="7"/>
        <v>a</v>
      </c>
      <c r="E85" s="4" t="s">
        <v>1799</v>
      </c>
      <c r="F85" s="1" t="s">
        <v>1816</v>
      </c>
      <c r="G85" s="3" t="s">
        <v>643</v>
      </c>
      <c r="H85" s="22" t="s">
        <v>643</v>
      </c>
      <c r="I85" s="1"/>
      <c r="J85" s="1"/>
      <c r="K85" s="1" t="s">
        <v>1827</v>
      </c>
      <c r="L85" s="4"/>
      <c r="M85" s="4"/>
      <c r="N85" s="4"/>
      <c r="O85" s="4"/>
      <c r="P85" s="4"/>
    </row>
    <row r="86" spans="1:16" x14ac:dyDescent="0.35">
      <c r="A86" s="1">
        <f t="shared" si="8"/>
        <v>1</v>
      </c>
      <c r="B86" s="1">
        <f t="shared" si="5"/>
        <v>18</v>
      </c>
      <c r="C86" s="1">
        <f t="shared" si="6"/>
        <v>8</v>
      </c>
      <c r="D86" s="1" t="str">
        <f t="shared" si="7"/>
        <v>b</v>
      </c>
      <c r="E86" s="4" t="s">
        <v>1765</v>
      </c>
      <c r="F86" s="4" t="s">
        <v>1785</v>
      </c>
      <c r="G86" s="3" t="s">
        <v>643</v>
      </c>
      <c r="H86" s="36"/>
      <c r="I86" s="1"/>
      <c r="J86" s="1"/>
      <c r="K86" s="1"/>
      <c r="L86" s="4" t="s">
        <v>1314</v>
      </c>
      <c r="M86" s="4"/>
      <c r="N86" s="4"/>
      <c r="O86" s="4"/>
      <c r="P86" s="4"/>
    </row>
    <row r="87" spans="1:16" x14ac:dyDescent="0.35">
      <c r="A87" s="1">
        <f t="shared" si="8"/>
        <v>1</v>
      </c>
      <c r="B87" s="1">
        <f t="shared" si="5"/>
        <v>18</v>
      </c>
      <c r="C87" s="1">
        <f t="shared" si="6"/>
        <v>8</v>
      </c>
      <c r="D87" s="1" t="str">
        <f t="shared" si="7"/>
        <v>c</v>
      </c>
      <c r="E87" s="4" t="s">
        <v>1766</v>
      </c>
      <c r="F87" s="4" t="s">
        <v>1786</v>
      </c>
      <c r="G87" s="3" t="s">
        <v>643</v>
      </c>
      <c r="H87" s="36"/>
      <c r="I87" s="1"/>
      <c r="J87" s="1"/>
      <c r="K87" s="1"/>
      <c r="L87" s="4" t="s">
        <v>1314</v>
      </c>
      <c r="M87" s="4"/>
      <c r="N87" s="4"/>
      <c r="O87" s="4"/>
      <c r="P87" s="4"/>
    </row>
    <row r="88" spans="1:16" ht="217.5" x14ac:dyDescent="0.35">
      <c r="A88" s="1">
        <f t="shared" si="8"/>
        <v>1</v>
      </c>
      <c r="B88" s="1">
        <f t="shared" si="5"/>
        <v>19</v>
      </c>
      <c r="C88" s="1">
        <f t="shared" si="6"/>
        <v>18</v>
      </c>
      <c r="D88" s="1" t="str">
        <f t="shared" si="7"/>
        <v>c</v>
      </c>
      <c r="E88" s="5" t="s">
        <v>530</v>
      </c>
      <c r="F88" s="6" t="s">
        <v>531</v>
      </c>
      <c r="G88" s="3" t="s">
        <v>301</v>
      </c>
      <c r="H88" s="16" t="s">
        <v>1343</v>
      </c>
      <c r="I88" s="1"/>
      <c r="J88" s="1"/>
      <c r="K88" s="1"/>
      <c r="L88" s="4" t="str">
        <f>IF(H88="Grammar_Prepositions","Version 2","")</f>
        <v/>
      </c>
      <c r="M88" s="4"/>
      <c r="N88" s="4"/>
      <c r="O88" s="4"/>
      <c r="P88" s="4"/>
    </row>
    <row r="89" spans="1:16" ht="122.15" customHeight="1" x14ac:dyDescent="0.35">
      <c r="A89" s="1">
        <f t="shared" si="8"/>
        <v>1</v>
      </c>
      <c r="B89" s="1">
        <f t="shared" si="5"/>
        <v>19</v>
      </c>
      <c r="C89" s="1">
        <f t="shared" si="6"/>
        <v>18</v>
      </c>
      <c r="D89" s="1" t="str">
        <f t="shared" si="7"/>
        <v>c</v>
      </c>
      <c r="E89" s="4" t="s">
        <v>1670</v>
      </c>
      <c r="F89" s="32" t="s">
        <v>1679</v>
      </c>
      <c r="G89" s="3" t="s">
        <v>301</v>
      </c>
      <c r="H89" s="22" t="s">
        <v>1680</v>
      </c>
      <c r="I89" s="1" t="s">
        <v>1681</v>
      </c>
      <c r="J89" s="1"/>
      <c r="K89" s="1"/>
      <c r="L89" s="4" t="s">
        <v>1314</v>
      </c>
      <c r="M89" s="4"/>
      <c r="N89" s="4"/>
      <c r="O89" s="4"/>
      <c r="P89" s="4"/>
    </row>
    <row r="90" spans="1:16" ht="103.9" customHeight="1" x14ac:dyDescent="0.35">
      <c r="A90" s="1">
        <f t="shared" si="8"/>
        <v>1</v>
      </c>
      <c r="B90" s="1">
        <f t="shared" si="5"/>
        <v>20</v>
      </c>
      <c r="C90" s="1">
        <f t="shared" si="6"/>
        <v>13</v>
      </c>
      <c r="D90" s="1" t="str">
        <f t="shared" si="7"/>
        <v>c</v>
      </c>
      <c r="E90" s="4" t="s">
        <v>1250</v>
      </c>
      <c r="F90" s="4" t="s">
        <v>1297</v>
      </c>
      <c r="G90" s="3" t="s">
        <v>1291</v>
      </c>
      <c r="H90" s="22" t="s">
        <v>1292</v>
      </c>
      <c r="I90" s="1"/>
      <c r="J90" s="1"/>
      <c r="K90" s="1"/>
      <c r="L90" s="4" t="str">
        <f>IF(H90="Grammar_Prepositions","Version 2","")</f>
        <v>Version 2</v>
      </c>
      <c r="M90" s="4"/>
      <c r="N90" s="4"/>
      <c r="O90" s="4"/>
      <c r="P90" s="4"/>
    </row>
    <row r="91" spans="1:16" ht="75" customHeight="1" x14ac:dyDescent="0.35">
      <c r="A91" s="1">
        <f t="shared" si="8"/>
        <v>1</v>
      </c>
      <c r="B91" s="1">
        <f t="shared" si="5"/>
        <v>21</v>
      </c>
      <c r="C91" s="1">
        <f t="shared" si="6"/>
        <v>1</v>
      </c>
      <c r="D91" s="1" t="str">
        <f t="shared" si="7"/>
        <v>a</v>
      </c>
      <c r="E91" s="4" t="s">
        <v>1751</v>
      </c>
      <c r="F91" s="4" t="s">
        <v>1755</v>
      </c>
      <c r="G91" s="3" t="s">
        <v>1758</v>
      </c>
      <c r="H91" s="22" t="s">
        <v>1759</v>
      </c>
      <c r="I91" s="1"/>
      <c r="J91" s="1"/>
      <c r="K91" s="1" t="s">
        <v>1761</v>
      </c>
      <c r="L91" s="4" t="s">
        <v>1314</v>
      </c>
      <c r="M91" s="4"/>
      <c r="N91" s="4"/>
      <c r="O91" s="4"/>
      <c r="P91" s="4"/>
    </row>
    <row r="92" spans="1:16" ht="75" customHeight="1" x14ac:dyDescent="0.35">
      <c r="A92" s="1">
        <f t="shared" si="8"/>
        <v>1</v>
      </c>
      <c r="B92" s="1">
        <f t="shared" si="5"/>
        <v>21</v>
      </c>
      <c r="C92" s="1">
        <f t="shared" si="6"/>
        <v>6</v>
      </c>
      <c r="D92" s="1" t="str">
        <f t="shared" si="7"/>
        <v>a</v>
      </c>
      <c r="E92" s="4" t="s">
        <v>1251</v>
      </c>
      <c r="F92" s="4" t="s">
        <v>1297</v>
      </c>
      <c r="G92" s="3" t="s">
        <v>1291</v>
      </c>
      <c r="H92" s="22" t="s">
        <v>1292</v>
      </c>
      <c r="I92" s="1"/>
      <c r="J92" s="1"/>
      <c r="K92" s="1"/>
      <c r="L92" s="4" t="str">
        <f>IF(H92="Grammar_Prepositions","Version 2","")</f>
        <v>Version 2</v>
      </c>
      <c r="M92" s="4"/>
      <c r="N92" s="4"/>
      <c r="O92" s="4"/>
      <c r="P92" s="4"/>
    </row>
    <row r="93" spans="1:16" ht="110.15" customHeight="1" x14ac:dyDescent="0.35">
      <c r="A93" s="1">
        <f t="shared" si="8"/>
        <v>1</v>
      </c>
      <c r="B93" s="1">
        <f t="shared" si="5"/>
        <v>22</v>
      </c>
      <c r="C93" s="1">
        <f t="shared" si="6"/>
        <v>2</v>
      </c>
      <c r="D93" s="1" t="str">
        <f t="shared" si="7"/>
        <v>a</v>
      </c>
      <c r="E93" s="5" t="s">
        <v>532</v>
      </c>
      <c r="F93" s="6" t="s">
        <v>533</v>
      </c>
      <c r="G93" s="3" t="s">
        <v>301</v>
      </c>
      <c r="H93" s="16" t="s">
        <v>534</v>
      </c>
      <c r="I93" s="1"/>
      <c r="J93" s="1"/>
      <c r="K93" s="1"/>
      <c r="L93" s="4" t="str">
        <f>IF(H93="Grammar_Prepositions","Version 2","")</f>
        <v/>
      </c>
      <c r="M93" s="4"/>
      <c r="N93" s="4"/>
      <c r="O93" s="4"/>
      <c r="P93" s="4"/>
    </row>
    <row r="94" spans="1:16" ht="75" customHeight="1" x14ac:dyDescent="0.35">
      <c r="A94" s="1">
        <f t="shared" si="8"/>
        <v>1</v>
      </c>
      <c r="B94" s="1">
        <f t="shared" si="5"/>
        <v>22</v>
      </c>
      <c r="C94" s="1">
        <f t="shared" si="6"/>
        <v>2</v>
      </c>
      <c r="D94" s="1" t="str">
        <f t="shared" si="7"/>
        <v>a</v>
      </c>
      <c r="E94" s="4" t="s">
        <v>532</v>
      </c>
      <c r="F94" s="32" t="s">
        <v>1675</v>
      </c>
      <c r="G94" s="3" t="s">
        <v>301</v>
      </c>
      <c r="H94" s="22" t="s">
        <v>1680</v>
      </c>
      <c r="I94" s="1" t="s">
        <v>1681</v>
      </c>
      <c r="J94" s="1"/>
      <c r="K94" s="1" t="s">
        <v>1682</v>
      </c>
      <c r="L94" s="4" t="s">
        <v>1314</v>
      </c>
      <c r="M94" s="4"/>
      <c r="N94" s="4"/>
      <c r="O94" s="4"/>
      <c r="P94" s="4"/>
    </row>
    <row r="95" spans="1:16" ht="131.5" customHeight="1" x14ac:dyDescent="0.35">
      <c r="A95" s="1">
        <f t="shared" si="8"/>
        <v>1</v>
      </c>
      <c r="B95" s="1">
        <f t="shared" si="5"/>
        <v>22</v>
      </c>
      <c r="C95" s="1">
        <f t="shared" si="6"/>
        <v>20</v>
      </c>
      <c r="D95" s="1" t="str">
        <f t="shared" si="7"/>
        <v>a</v>
      </c>
      <c r="E95" s="34" t="s">
        <v>1725</v>
      </c>
      <c r="F95" s="35" t="s">
        <v>1735</v>
      </c>
      <c r="G95" s="3" t="s">
        <v>1744</v>
      </c>
      <c r="H95" s="22" t="s">
        <v>726</v>
      </c>
      <c r="I95" s="1"/>
      <c r="J95" s="1"/>
      <c r="K95" s="1"/>
      <c r="L95" s="4" t="s">
        <v>1314</v>
      </c>
      <c r="M95" s="4"/>
      <c r="N95" s="4"/>
      <c r="O95" s="4"/>
      <c r="P95" s="4"/>
    </row>
    <row r="96" spans="1:16" ht="75" customHeight="1" x14ac:dyDescent="0.35">
      <c r="A96" s="1">
        <f t="shared" si="8"/>
        <v>1</v>
      </c>
      <c r="B96" s="1">
        <f t="shared" si="5"/>
        <v>23</v>
      </c>
      <c r="C96" s="1">
        <f t="shared" si="6"/>
        <v>13</v>
      </c>
      <c r="D96" s="1" t="str">
        <f t="shared" si="7"/>
        <v>a</v>
      </c>
      <c r="E96" s="24" t="s">
        <v>1318</v>
      </c>
      <c r="F96" s="25" t="s">
        <v>1323</v>
      </c>
      <c r="G96" s="4" t="s">
        <v>1316</v>
      </c>
      <c r="H96" s="22" t="s">
        <v>1317</v>
      </c>
      <c r="I96" s="1"/>
      <c r="J96" s="4"/>
      <c r="K96" s="4"/>
      <c r="L96" s="4" t="s">
        <v>1314</v>
      </c>
      <c r="M96" s="4"/>
      <c r="N96" s="4"/>
      <c r="O96" s="4"/>
      <c r="P96" s="4"/>
    </row>
    <row r="97" spans="1:16" ht="88.5" customHeight="1" x14ac:dyDescent="0.35">
      <c r="A97" s="1">
        <f t="shared" si="8"/>
        <v>1</v>
      </c>
      <c r="B97" s="1">
        <f t="shared" si="5"/>
        <v>23</v>
      </c>
      <c r="C97" s="1">
        <f t="shared" si="6"/>
        <v>13</v>
      </c>
      <c r="D97" s="1" t="str">
        <f t="shared" si="7"/>
        <v>b</v>
      </c>
      <c r="E97" s="5" t="s">
        <v>303</v>
      </c>
      <c r="F97" s="6" t="s">
        <v>304</v>
      </c>
      <c r="G97" s="3" t="s">
        <v>301</v>
      </c>
      <c r="H97" s="16" t="s">
        <v>1344</v>
      </c>
      <c r="I97" s="5"/>
      <c r="J97" s="5" t="s">
        <v>302</v>
      </c>
      <c r="K97" s="5"/>
      <c r="L97" s="4" t="str">
        <f>IF(H97="Grammar_Prepositions","Version 2","")</f>
        <v/>
      </c>
      <c r="M97" s="4"/>
      <c r="N97" s="4"/>
      <c r="O97" s="4"/>
      <c r="P97" s="4"/>
    </row>
    <row r="98" spans="1:16" ht="116.15" customHeight="1" x14ac:dyDescent="0.35">
      <c r="A98" s="1">
        <f t="shared" si="8"/>
        <v>1</v>
      </c>
      <c r="B98" s="1">
        <f t="shared" si="5"/>
        <v>23</v>
      </c>
      <c r="C98" s="1">
        <f t="shared" si="6"/>
        <v>13</v>
      </c>
      <c r="D98" s="1" t="str">
        <f t="shared" si="7"/>
        <v>b</v>
      </c>
      <c r="E98" s="5" t="s">
        <v>303</v>
      </c>
      <c r="F98" s="6" t="s">
        <v>304</v>
      </c>
      <c r="G98" s="3" t="s">
        <v>301</v>
      </c>
      <c r="H98" s="16" t="s">
        <v>1344</v>
      </c>
      <c r="I98" s="5"/>
      <c r="J98" s="5" t="s">
        <v>302</v>
      </c>
      <c r="K98" s="5"/>
      <c r="L98" s="4" t="str">
        <f>IF(H98="Grammar_Prepositions","Version 2","")</f>
        <v/>
      </c>
      <c r="M98" s="4"/>
      <c r="N98" s="4"/>
      <c r="O98" s="4"/>
      <c r="P98" s="4"/>
    </row>
    <row r="99" spans="1:16" ht="96.65" customHeight="1" x14ac:dyDescent="0.35">
      <c r="A99" s="1">
        <f t="shared" si="8"/>
        <v>1</v>
      </c>
      <c r="B99" s="1">
        <f t="shared" si="5"/>
        <v>24</v>
      </c>
      <c r="C99" s="1">
        <f t="shared" si="6"/>
        <v>2</v>
      </c>
      <c r="D99" s="1" t="str">
        <f t="shared" si="7"/>
        <v>a</v>
      </c>
      <c r="E99" s="27" t="s">
        <v>1588</v>
      </c>
      <c r="F99" s="28" t="s">
        <v>1589</v>
      </c>
      <c r="G99" s="27" t="s">
        <v>1610</v>
      </c>
      <c r="H99" s="16" t="s">
        <v>1611</v>
      </c>
      <c r="I99" s="1"/>
      <c r="J99" s="1"/>
      <c r="K99" s="1"/>
      <c r="L99" s="1" t="s">
        <v>1314</v>
      </c>
      <c r="M99" s="4"/>
      <c r="N99" s="4"/>
      <c r="O99" s="4"/>
      <c r="P99" s="4"/>
    </row>
    <row r="100" spans="1:16" ht="75" customHeight="1" x14ac:dyDescent="0.35">
      <c r="A100" s="1">
        <f t="shared" si="8"/>
        <v>1</v>
      </c>
      <c r="B100" s="1">
        <f t="shared" si="5"/>
        <v>24</v>
      </c>
      <c r="C100" s="1">
        <f t="shared" si="6"/>
        <v>7</v>
      </c>
      <c r="D100" s="1" t="str">
        <f t="shared" si="7"/>
        <v>d</v>
      </c>
      <c r="E100" s="4" t="s">
        <v>1252</v>
      </c>
      <c r="F100" s="4" t="s">
        <v>1297</v>
      </c>
      <c r="G100" s="3" t="s">
        <v>1291</v>
      </c>
      <c r="H100" s="22" t="s">
        <v>1292</v>
      </c>
      <c r="I100" s="1"/>
      <c r="J100" s="1"/>
      <c r="K100" s="1"/>
      <c r="L100" s="4" t="str">
        <f>IF(H100="Grammar_Prepositions","Version 2","")</f>
        <v>Version 2</v>
      </c>
      <c r="M100" s="4"/>
      <c r="N100" s="4"/>
      <c r="O100" s="4"/>
      <c r="P100" s="4"/>
    </row>
    <row r="101" spans="1:16" ht="163" customHeight="1" x14ac:dyDescent="0.35">
      <c r="A101" s="1">
        <f t="shared" si="8"/>
        <v>1</v>
      </c>
      <c r="B101" s="1">
        <f t="shared" si="5"/>
        <v>24</v>
      </c>
      <c r="C101" s="1">
        <f t="shared" si="6"/>
        <v>23</v>
      </c>
      <c r="D101" s="1" t="str">
        <f t="shared" si="7"/>
        <v/>
      </c>
      <c r="E101" s="4" t="s">
        <v>1281</v>
      </c>
      <c r="F101" s="4" t="s">
        <v>1304</v>
      </c>
      <c r="G101" s="3" t="s">
        <v>1291</v>
      </c>
      <c r="H101" s="22" t="s">
        <v>1292</v>
      </c>
      <c r="I101" s="1"/>
      <c r="J101" s="1"/>
      <c r="K101" s="1"/>
      <c r="L101" s="4" t="str">
        <f>IF(H101="Grammar_Prepositions","Version 2","")</f>
        <v>Version 2</v>
      </c>
      <c r="M101" s="4"/>
      <c r="N101" s="4"/>
      <c r="O101" s="4"/>
      <c r="P101" s="4"/>
    </row>
    <row r="102" spans="1:16" ht="102" customHeight="1" x14ac:dyDescent="0.35">
      <c r="A102" s="1">
        <f t="shared" si="8"/>
        <v>1</v>
      </c>
      <c r="B102" s="1">
        <f t="shared" si="5"/>
        <v>24</v>
      </c>
      <c r="C102" s="1">
        <f t="shared" si="6"/>
        <v>44</v>
      </c>
      <c r="D102" s="1" t="str">
        <f t="shared" si="7"/>
        <v>a</v>
      </c>
      <c r="E102" s="8" t="s">
        <v>724</v>
      </c>
      <c r="F102" s="6" t="s">
        <v>725</v>
      </c>
      <c r="G102" s="3" t="s">
        <v>726</v>
      </c>
      <c r="H102" s="16" t="s">
        <v>1345</v>
      </c>
      <c r="I102" s="5"/>
      <c r="J102" s="5"/>
      <c r="K102" s="5"/>
      <c r="L102" s="4" t="str">
        <f>IF(H102="Grammar_Prepositions","Version 2","")</f>
        <v/>
      </c>
      <c r="M102" s="4"/>
      <c r="N102" s="4"/>
      <c r="O102" s="4"/>
      <c r="P102" s="4"/>
    </row>
    <row r="103" spans="1:16" ht="106.5" customHeight="1" x14ac:dyDescent="0.35">
      <c r="A103" s="1">
        <f t="shared" si="8"/>
        <v>1</v>
      </c>
      <c r="B103" s="1">
        <f t="shared" si="5"/>
        <v>24</v>
      </c>
      <c r="C103" s="1">
        <f t="shared" si="6"/>
        <v>44</v>
      </c>
      <c r="D103" s="1" t="str">
        <f t="shared" si="7"/>
        <v>a</v>
      </c>
      <c r="E103" s="4" t="s">
        <v>1801</v>
      </c>
      <c r="F103" s="1" t="s">
        <v>1807</v>
      </c>
      <c r="G103" s="3" t="s">
        <v>726</v>
      </c>
      <c r="H103" s="22" t="s">
        <v>726</v>
      </c>
      <c r="I103" s="1"/>
      <c r="J103" s="1"/>
      <c r="K103" s="1"/>
      <c r="L103" s="4"/>
      <c r="M103" s="4"/>
      <c r="N103" s="4"/>
      <c r="O103" s="4"/>
      <c r="P103" s="4"/>
    </row>
    <row r="104" spans="1:16" ht="75" customHeight="1" x14ac:dyDescent="0.35">
      <c r="A104" s="1">
        <f t="shared" si="8"/>
        <v>1</v>
      </c>
      <c r="B104" s="1">
        <f t="shared" si="5"/>
        <v>25</v>
      </c>
      <c r="C104" s="1">
        <f t="shared" si="6"/>
        <v>3</v>
      </c>
      <c r="D104" s="1" t="str">
        <f t="shared" si="7"/>
        <v>a</v>
      </c>
      <c r="E104" s="8" t="s">
        <v>730</v>
      </c>
      <c r="F104" s="6" t="s">
        <v>731</v>
      </c>
      <c r="G104" s="3" t="s">
        <v>690</v>
      </c>
      <c r="H104" s="16" t="s">
        <v>1346</v>
      </c>
      <c r="I104" s="5">
        <f>LEN(H104)</f>
        <v>1151</v>
      </c>
      <c r="J104" s="5"/>
      <c r="K104" s="5"/>
      <c r="L104" s="4" t="str">
        <f>IF(H104="Grammar_Prepositions","Version 2","")</f>
        <v/>
      </c>
      <c r="M104" s="4"/>
      <c r="N104" s="4"/>
      <c r="O104" s="4"/>
      <c r="P104" s="4"/>
    </row>
    <row r="105" spans="1:16" ht="75" customHeight="1" x14ac:dyDescent="0.35">
      <c r="A105" s="1">
        <f t="shared" si="8"/>
        <v>1</v>
      </c>
      <c r="B105" s="1">
        <f t="shared" si="5"/>
        <v>25</v>
      </c>
      <c r="C105" s="1">
        <f t="shared" si="6"/>
        <v>3</v>
      </c>
      <c r="D105" s="1" t="str">
        <f t="shared" si="7"/>
        <v>a</v>
      </c>
      <c r="E105" s="4" t="s">
        <v>1803</v>
      </c>
      <c r="F105" s="1" t="s">
        <v>1832</v>
      </c>
      <c r="G105" s="3" t="s">
        <v>726</v>
      </c>
      <c r="H105" s="22" t="s">
        <v>726</v>
      </c>
      <c r="I105" s="1"/>
      <c r="J105" s="1"/>
      <c r="K105" s="1"/>
      <c r="L105" s="4"/>
      <c r="M105" s="4"/>
      <c r="N105" s="4"/>
      <c r="O105" s="4"/>
      <c r="P105" s="4"/>
    </row>
    <row r="106" spans="1:16" ht="115" customHeight="1" x14ac:dyDescent="0.35">
      <c r="A106" s="1">
        <f t="shared" si="8"/>
        <v>1</v>
      </c>
      <c r="B106" s="1">
        <f t="shared" si="5"/>
        <v>25</v>
      </c>
      <c r="C106" s="1">
        <f t="shared" si="6"/>
        <v>3</v>
      </c>
      <c r="D106" s="1" t="str">
        <f t="shared" si="7"/>
        <v>b</v>
      </c>
      <c r="E106" s="8" t="s">
        <v>732</v>
      </c>
      <c r="F106" s="3" t="s">
        <v>733</v>
      </c>
      <c r="G106" s="3" t="s">
        <v>726</v>
      </c>
      <c r="H106" s="16" t="s">
        <v>1347</v>
      </c>
      <c r="I106" s="5">
        <f>LEN(H106)</f>
        <v>963</v>
      </c>
      <c r="J106" s="5"/>
      <c r="K106" s="5" t="s">
        <v>734</v>
      </c>
      <c r="L106" s="4" t="str">
        <f>IF(H106="Grammar_Prepositions","Version 2","")</f>
        <v/>
      </c>
      <c r="M106" s="4"/>
      <c r="N106" s="4"/>
      <c r="O106" s="4"/>
      <c r="P106" s="4"/>
    </row>
    <row r="107" spans="1:16" ht="160.5" customHeight="1" x14ac:dyDescent="0.35">
      <c r="A107" s="1">
        <f t="shared" si="8"/>
        <v>1</v>
      </c>
      <c r="B107" s="1">
        <f t="shared" si="5"/>
        <v>25</v>
      </c>
      <c r="C107" s="1">
        <f t="shared" si="6"/>
        <v>3</v>
      </c>
      <c r="D107" s="1" t="str">
        <f t="shared" si="7"/>
        <v>b</v>
      </c>
      <c r="E107" s="4" t="s">
        <v>732</v>
      </c>
      <c r="F107" s="1" t="s">
        <v>1832</v>
      </c>
      <c r="G107" s="3" t="s">
        <v>726</v>
      </c>
      <c r="H107" s="22" t="s">
        <v>726</v>
      </c>
      <c r="I107" s="1"/>
      <c r="J107" s="1"/>
      <c r="K107" s="1"/>
      <c r="L107" s="4"/>
      <c r="M107" s="4"/>
      <c r="N107" s="4"/>
      <c r="O107" s="4"/>
      <c r="P107" s="4"/>
    </row>
    <row r="108" spans="1:16" ht="75" customHeight="1" x14ac:dyDescent="0.35">
      <c r="A108" s="1">
        <f t="shared" si="8"/>
        <v>1</v>
      </c>
      <c r="B108" s="1">
        <f t="shared" si="5"/>
        <v>25</v>
      </c>
      <c r="C108" s="1">
        <f t="shared" si="6"/>
        <v>6</v>
      </c>
      <c r="D108" s="1" t="str">
        <f t="shared" si="7"/>
        <v>e</v>
      </c>
      <c r="E108" s="8" t="s">
        <v>746</v>
      </c>
      <c r="F108" s="6" t="s">
        <v>742</v>
      </c>
      <c r="G108" s="3" t="s">
        <v>726</v>
      </c>
      <c r="H108" s="16" t="s">
        <v>747</v>
      </c>
      <c r="I108" s="5"/>
      <c r="J108" s="5"/>
      <c r="K108" s="5"/>
      <c r="L108" s="4" t="str">
        <f>IF(H108="Grammar_Prepositions","Version 2","")</f>
        <v/>
      </c>
      <c r="M108" s="4"/>
      <c r="N108" s="4"/>
      <c r="O108" s="4"/>
      <c r="P108" s="4"/>
    </row>
    <row r="109" spans="1:16" ht="75" customHeight="1" x14ac:dyDescent="0.35">
      <c r="A109" s="1">
        <f t="shared" si="8"/>
        <v>1</v>
      </c>
      <c r="B109" s="1">
        <f t="shared" si="5"/>
        <v>25</v>
      </c>
      <c r="C109" s="1">
        <f t="shared" si="6"/>
        <v>6</v>
      </c>
      <c r="D109" s="1" t="str">
        <f t="shared" si="7"/>
        <v>e</v>
      </c>
      <c r="E109" s="4" t="s">
        <v>746</v>
      </c>
      <c r="F109" s="4" t="s">
        <v>1846</v>
      </c>
      <c r="G109" s="3" t="s">
        <v>726</v>
      </c>
      <c r="H109" s="22" t="s">
        <v>726</v>
      </c>
      <c r="I109" s="1"/>
      <c r="J109" s="1"/>
      <c r="K109" s="1"/>
      <c r="L109" s="4" t="s">
        <v>1314</v>
      </c>
      <c r="M109" s="4"/>
      <c r="N109" s="4"/>
      <c r="O109" s="4"/>
      <c r="P109" s="4"/>
    </row>
    <row r="110" spans="1:16" ht="26.5" x14ac:dyDescent="0.35">
      <c r="A110" s="1">
        <f t="shared" si="8"/>
        <v>1</v>
      </c>
      <c r="B110" s="1">
        <f t="shared" si="5"/>
        <v>25</v>
      </c>
      <c r="C110" s="1">
        <f t="shared" si="6"/>
        <v>11</v>
      </c>
      <c r="D110" s="1" t="str">
        <f t="shared" si="7"/>
        <v>a</v>
      </c>
      <c r="E110" s="34" t="s">
        <v>1727</v>
      </c>
      <c r="F110" s="35" t="s">
        <v>1737</v>
      </c>
      <c r="G110" s="3" t="s">
        <v>1744</v>
      </c>
      <c r="H110" s="22" t="s">
        <v>726</v>
      </c>
      <c r="I110" s="1"/>
      <c r="J110" s="1"/>
      <c r="K110" s="1"/>
      <c r="L110" s="4" t="s">
        <v>1314</v>
      </c>
      <c r="M110" s="4"/>
      <c r="N110" s="4"/>
      <c r="O110" s="4"/>
      <c r="P110" s="4"/>
    </row>
    <row r="111" spans="1:16" ht="174" x14ac:dyDescent="0.35">
      <c r="A111" s="1">
        <f t="shared" si="8"/>
        <v>1</v>
      </c>
      <c r="B111" s="1">
        <f t="shared" si="5"/>
        <v>25</v>
      </c>
      <c r="C111" s="1">
        <f t="shared" si="6"/>
        <v>16</v>
      </c>
      <c r="D111" s="1" t="str">
        <f t="shared" si="7"/>
        <v>a</v>
      </c>
      <c r="E111" s="8" t="s">
        <v>735</v>
      </c>
      <c r="F111" s="6" t="s">
        <v>736</v>
      </c>
      <c r="G111" s="3" t="s">
        <v>250</v>
      </c>
      <c r="H111" s="16" t="s">
        <v>1348</v>
      </c>
      <c r="I111" s="5">
        <f>LEN(H111)</f>
        <v>540</v>
      </c>
      <c r="J111" s="5"/>
      <c r="K111" s="5"/>
      <c r="L111" s="4" t="str">
        <f>IF(H111="Grammar_Prepositions","Version 2","")</f>
        <v/>
      </c>
      <c r="M111" s="4"/>
      <c r="N111" s="4"/>
      <c r="O111" s="4"/>
      <c r="P111" s="4"/>
    </row>
    <row r="112" spans="1:16" ht="29" x14ac:dyDescent="0.35">
      <c r="A112" s="1">
        <f t="shared" si="8"/>
        <v>1</v>
      </c>
      <c r="B112" s="1">
        <f t="shared" si="5"/>
        <v>25</v>
      </c>
      <c r="C112" s="1">
        <f t="shared" si="6"/>
        <v>16</v>
      </c>
      <c r="D112" s="1" t="str">
        <f t="shared" si="7"/>
        <v>a</v>
      </c>
      <c r="E112" s="4" t="s">
        <v>1804</v>
      </c>
      <c r="F112" s="1" t="s">
        <v>1805</v>
      </c>
      <c r="G112" s="3" t="s">
        <v>726</v>
      </c>
      <c r="H112" s="22" t="s">
        <v>726</v>
      </c>
      <c r="I112" s="1"/>
      <c r="J112" s="1"/>
      <c r="K112" s="1"/>
      <c r="L112" s="4"/>
      <c r="M112" s="4"/>
      <c r="N112" s="4"/>
      <c r="O112" s="4"/>
      <c r="P112" s="4"/>
    </row>
    <row r="113" spans="1:16" ht="43.5" x14ac:dyDescent="0.35">
      <c r="A113" s="1">
        <f t="shared" si="8"/>
        <v>1</v>
      </c>
      <c r="B113" s="1">
        <f t="shared" si="5"/>
        <v>25</v>
      </c>
      <c r="C113" s="1">
        <f t="shared" si="6"/>
        <v>17</v>
      </c>
      <c r="D113" s="1" t="str">
        <f t="shared" si="7"/>
        <v>a</v>
      </c>
      <c r="E113" s="1" t="s">
        <v>879</v>
      </c>
      <c r="F113" s="2" t="s">
        <v>888</v>
      </c>
      <c r="G113" s="3" t="s">
        <v>889</v>
      </c>
      <c r="H113" s="22"/>
      <c r="I113" s="1" t="s">
        <v>224</v>
      </c>
      <c r="J113" s="1"/>
      <c r="K113" s="1" t="s">
        <v>890</v>
      </c>
      <c r="L113" s="4" t="str">
        <f>IF(H113="Grammar_Prepositions","Version 2","")</f>
        <v/>
      </c>
      <c r="M113" s="4"/>
      <c r="N113" s="4"/>
      <c r="O113" s="4"/>
      <c r="P113" s="4"/>
    </row>
    <row r="114" spans="1:16" ht="43.5" x14ac:dyDescent="0.35">
      <c r="A114" s="1">
        <f t="shared" si="8"/>
        <v>1</v>
      </c>
      <c r="B114" s="1">
        <f t="shared" si="5"/>
        <v>25</v>
      </c>
      <c r="C114" s="1">
        <f t="shared" si="6"/>
        <v>17</v>
      </c>
      <c r="D114" s="1" t="str">
        <f t="shared" si="7"/>
        <v>a</v>
      </c>
      <c r="E114" s="1" t="s">
        <v>879</v>
      </c>
      <c r="F114" s="2" t="s">
        <v>888</v>
      </c>
      <c r="G114" s="3" t="s">
        <v>889</v>
      </c>
      <c r="H114" s="22"/>
      <c r="I114" s="1" t="s">
        <v>224</v>
      </c>
      <c r="J114" s="1"/>
      <c r="K114" s="1" t="s">
        <v>890</v>
      </c>
      <c r="L114" s="4" t="str">
        <f>IF(H114="Grammar_Prepositions","Version 2","")</f>
        <v/>
      </c>
      <c r="M114" s="4"/>
      <c r="N114" s="4"/>
      <c r="O114" s="4"/>
      <c r="P114" s="4"/>
    </row>
    <row r="115" spans="1:16" ht="319" x14ac:dyDescent="0.35">
      <c r="A115" s="1">
        <f t="shared" si="8"/>
        <v>1</v>
      </c>
      <c r="B115" s="1">
        <f t="shared" si="5"/>
        <v>25</v>
      </c>
      <c r="C115" s="1">
        <f t="shared" si="6"/>
        <v>17</v>
      </c>
      <c r="D115" s="1" t="str">
        <f t="shared" si="7"/>
        <v>b</v>
      </c>
      <c r="E115" s="8" t="s">
        <v>737</v>
      </c>
      <c r="F115" s="6" t="s">
        <v>738</v>
      </c>
      <c r="G115" s="3" t="s">
        <v>726</v>
      </c>
      <c r="H115" s="16" t="s">
        <v>1349</v>
      </c>
      <c r="I115" s="5">
        <f>LEN(H115)</f>
        <v>1134</v>
      </c>
      <c r="J115" s="5"/>
      <c r="K115" s="5"/>
      <c r="L115" s="4" t="str">
        <f>IF(H115="Grammar_Prepositions","Version 2","")</f>
        <v/>
      </c>
      <c r="M115" s="4"/>
      <c r="N115" s="4"/>
      <c r="O115" s="4"/>
      <c r="P115" s="4"/>
    </row>
    <row r="116" spans="1:16" ht="145" x14ac:dyDescent="0.35">
      <c r="A116" s="1">
        <f t="shared" si="8"/>
        <v>1</v>
      </c>
      <c r="B116" s="1">
        <f t="shared" si="5"/>
        <v>25</v>
      </c>
      <c r="C116" s="1">
        <f t="shared" si="6"/>
        <v>17</v>
      </c>
      <c r="D116" s="1" t="str">
        <f t="shared" si="7"/>
        <v>b</v>
      </c>
      <c r="E116" s="4" t="s">
        <v>1800</v>
      </c>
      <c r="F116" s="1" t="s">
        <v>1806</v>
      </c>
      <c r="G116" s="3" t="s">
        <v>726</v>
      </c>
      <c r="H116" s="22" t="s">
        <v>726</v>
      </c>
      <c r="I116" s="1"/>
      <c r="J116" s="1"/>
      <c r="K116" s="1" t="s">
        <v>1828</v>
      </c>
      <c r="L116" s="4"/>
      <c r="M116" s="4"/>
      <c r="N116" s="4"/>
      <c r="O116" s="4"/>
      <c r="P116" s="4"/>
    </row>
    <row r="117" spans="1:16" ht="156.5" x14ac:dyDescent="0.35">
      <c r="A117" s="1">
        <f t="shared" si="8"/>
        <v>1</v>
      </c>
      <c r="B117" s="1">
        <f t="shared" si="5"/>
        <v>26</v>
      </c>
      <c r="C117" s="1">
        <f t="shared" si="6"/>
        <v>5</v>
      </c>
      <c r="D117" s="1" t="str">
        <f t="shared" si="7"/>
        <v>a</v>
      </c>
      <c r="E117" s="8" t="s">
        <v>739</v>
      </c>
      <c r="F117" s="6"/>
      <c r="G117" s="3" t="s">
        <v>726</v>
      </c>
      <c r="H117" s="16" t="s">
        <v>1350</v>
      </c>
      <c r="I117" s="5"/>
      <c r="J117" s="5"/>
      <c r="K117" s="5" t="s">
        <v>740</v>
      </c>
      <c r="L117" s="4" t="str">
        <f>IF(H117="Grammar_Prepositions","Version 2","")</f>
        <v/>
      </c>
      <c r="M117" s="4"/>
      <c r="N117" s="4"/>
      <c r="O117" s="4"/>
      <c r="P117" s="4"/>
    </row>
    <row r="118" spans="1:16" x14ac:dyDescent="0.35">
      <c r="A118" s="1">
        <f t="shared" si="8"/>
        <v>1</v>
      </c>
      <c r="B118" s="1">
        <f t="shared" si="5"/>
        <v>26</v>
      </c>
      <c r="C118" s="1">
        <f t="shared" si="6"/>
        <v>5</v>
      </c>
      <c r="D118" s="1" t="str">
        <f t="shared" si="7"/>
        <v>a</v>
      </c>
      <c r="E118" s="4" t="s">
        <v>1841</v>
      </c>
      <c r="F118" s="4" t="s">
        <v>1846</v>
      </c>
      <c r="G118" s="3" t="s">
        <v>726</v>
      </c>
      <c r="H118" s="22" t="s">
        <v>726</v>
      </c>
      <c r="I118" s="1"/>
      <c r="J118" s="1"/>
      <c r="K118" s="1"/>
      <c r="L118" s="4" t="s">
        <v>1314</v>
      </c>
      <c r="M118" s="4"/>
      <c r="N118" s="4"/>
      <c r="O118" s="4"/>
      <c r="P118" s="4"/>
    </row>
    <row r="119" spans="1:16" ht="232" x14ac:dyDescent="0.35">
      <c r="A119" s="1">
        <f t="shared" si="8"/>
        <v>1</v>
      </c>
      <c r="B119" s="1">
        <f t="shared" si="5"/>
        <v>26</v>
      </c>
      <c r="C119" s="1">
        <f t="shared" si="6"/>
        <v>5</v>
      </c>
      <c r="D119" s="1" t="str">
        <f t="shared" si="7"/>
        <v>b</v>
      </c>
      <c r="E119" s="8" t="s">
        <v>741</v>
      </c>
      <c r="F119" s="6" t="s">
        <v>742</v>
      </c>
      <c r="G119" s="3" t="s">
        <v>726</v>
      </c>
      <c r="H119" s="16" t="s">
        <v>1351</v>
      </c>
      <c r="I119" s="5"/>
      <c r="J119" s="5"/>
      <c r="K119" s="5"/>
      <c r="L119" s="4" t="str">
        <f>IF(H119="Grammar_Prepositions","Version 2","")</f>
        <v/>
      </c>
      <c r="M119" s="4"/>
      <c r="N119" s="4"/>
      <c r="O119" s="4"/>
      <c r="P119" s="4"/>
    </row>
    <row r="120" spans="1:16" x14ac:dyDescent="0.35">
      <c r="A120" s="1">
        <f t="shared" si="8"/>
        <v>1</v>
      </c>
      <c r="B120" s="1">
        <f t="shared" si="5"/>
        <v>26</v>
      </c>
      <c r="C120" s="1">
        <f t="shared" si="6"/>
        <v>5</v>
      </c>
      <c r="D120" s="1" t="str">
        <f t="shared" si="7"/>
        <v>b</v>
      </c>
      <c r="E120" s="4" t="s">
        <v>1842</v>
      </c>
      <c r="F120" s="4" t="s">
        <v>1846</v>
      </c>
      <c r="G120" s="3" t="s">
        <v>726</v>
      </c>
      <c r="H120" s="22" t="s">
        <v>726</v>
      </c>
      <c r="I120" s="1"/>
      <c r="J120" s="1"/>
      <c r="K120" s="1"/>
      <c r="L120" s="4" t="s">
        <v>1314</v>
      </c>
      <c r="M120" s="4"/>
      <c r="N120" s="4"/>
      <c r="O120" s="4"/>
      <c r="P120" s="4"/>
    </row>
    <row r="121" spans="1:16" ht="174" x14ac:dyDescent="0.35">
      <c r="A121" s="1">
        <f t="shared" si="8"/>
        <v>1</v>
      </c>
      <c r="B121" s="1">
        <f t="shared" si="5"/>
        <v>26</v>
      </c>
      <c r="C121" s="1">
        <f t="shared" si="6"/>
        <v>5</v>
      </c>
      <c r="D121" s="1" t="str">
        <f t="shared" si="7"/>
        <v>c</v>
      </c>
      <c r="E121" s="8" t="s">
        <v>743</v>
      </c>
      <c r="F121" s="6" t="s">
        <v>742</v>
      </c>
      <c r="G121" s="3" t="s">
        <v>726</v>
      </c>
      <c r="H121" s="16" t="s">
        <v>1352</v>
      </c>
      <c r="I121" s="5"/>
      <c r="J121" s="5"/>
      <c r="K121" s="5"/>
      <c r="L121" s="4" t="str">
        <f>IF(H121="Grammar_Prepositions","Version 2","")</f>
        <v/>
      </c>
      <c r="M121" s="4"/>
      <c r="N121" s="4"/>
      <c r="O121" s="4"/>
      <c r="P121" s="4"/>
    </row>
    <row r="122" spans="1:16" x14ac:dyDescent="0.35">
      <c r="A122" s="1">
        <f t="shared" si="8"/>
        <v>1</v>
      </c>
      <c r="B122" s="1">
        <f t="shared" si="5"/>
        <v>26</v>
      </c>
      <c r="C122" s="1">
        <f t="shared" si="6"/>
        <v>5</v>
      </c>
      <c r="D122" s="1" t="str">
        <f t="shared" si="7"/>
        <v>c</v>
      </c>
      <c r="E122" s="4" t="s">
        <v>1843</v>
      </c>
      <c r="F122" s="4" t="s">
        <v>1846</v>
      </c>
      <c r="G122" s="3" t="s">
        <v>726</v>
      </c>
      <c r="H122" s="22" t="s">
        <v>726</v>
      </c>
      <c r="I122" s="1"/>
      <c r="J122" s="1"/>
      <c r="K122" s="1"/>
      <c r="L122" s="4" t="s">
        <v>1314</v>
      </c>
      <c r="M122" s="4"/>
      <c r="N122" s="4"/>
      <c r="O122" s="4"/>
      <c r="P122" s="4"/>
    </row>
    <row r="123" spans="1:16" ht="261" x14ac:dyDescent="0.35">
      <c r="A123" s="1">
        <f t="shared" si="8"/>
        <v>1</v>
      </c>
      <c r="B123" s="1">
        <f t="shared" si="5"/>
        <v>26</v>
      </c>
      <c r="C123" s="1">
        <f t="shared" si="6"/>
        <v>5</v>
      </c>
      <c r="D123" s="1" t="str">
        <f t="shared" si="7"/>
        <v>d</v>
      </c>
      <c r="E123" s="8" t="s">
        <v>744</v>
      </c>
      <c r="F123" s="6" t="s">
        <v>742</v>
      </c>
      <c r="G123" s="3" t="s">
        <v>726</v>
      </c>
      <c r="H123" s="16" t="s">
        <v>745</v>
      </c>
      <c r="I123" s="5"/>
      <c r="J123" s="5"/>
      <c r="K123" s="5"/>
      <c r="L123" s="4" t="str">
        <f>IF(H123="Grammar_Prepositions","Version 2","")</f>
        <v/>
      </c>
      <c r="M123" s="4"/>
      <c r="N123" s="4"/>
      <c r="O123" s="4"/>
      <c r="P123" s="4"/>
    </row>
    <row r="124" spans="1:16" x14ac:dyDescent="0.35">
      <c r="A124" s="1">
        <f t="shared" si="8"/>
        <v>1</v>
      </c>
      <c r="B124" s="1">
        <f t="shared" si="5"/>
        <v>26</v>
      </c>
      <c r="C124" s="1">
        <f t="shared" si="6"/>
        <v>5</v>
      </c>
      <c r="D124" s="1" t="str">
        <f t="shared" si="7"/>
        <v>d</v>
      </c>
      <c r="E124" s="4" t="s">
        <v>1844</v>
      </c>
      <c r="F124" s="4" t="s">
        <v>1846</v>
      </c>
      <c r="G124" s="3" t="s">
        <v>726</v>
      </c>
      <c r="H124" s="22" t="s">
        <v>726</v>
      </c>
      <c r="I124" s="1"/>
      <c r="J124" s="1"/>
      <c r="K124" s="1"/>
      <c r="L124" s="4" t="s">
        <v>1314</v>
      </c>
      <c r="M124" s="4"/>
      <c r="N124" s="4"/>
      <c r="O124" s="4"/>
      <c r="P124" s="4"/>
    </row>
    <row r="125" spans="1:16" ht="26.5" x14ac:dyDescent="0.35">
      <c r="A125" s="1">
        <f t="shared" si="8"/>
        <v>1</v>
      </c>
      <c r="B125" s="1">
        <f t="shared" si="5"/>
        <v>26</v>
      </c>
      <c r="C125" s="1">
        <f t="shared" si="6"/>
        <v>7</v>
      </c>
      <c r="D125" s="1" t="str">
        <f t="shared" si="7"/>
        <v>a</v>
      </c>
      <c r="E125" s="4" t="s">
        <v>1253</v>
      </c>
      <c r="F125" s="4" t="s">
        <v>1297</v>
      </c>
      <c r="G125" s="3" t="s">
        <v>1291</v>
      </c>
      <c r="H125" s="22" t="s">
        <v>1292</v>
      </c>
      <c r="I125" s="1"/>
      <c r="J125" s="1"/>
      <c r="K125" s="1"/>
      <c r="L125" s="4" t="str">
        <f>IF(H125="Grammar_Prepositions","Version 2","")</f>
        <v>Version 2</v>
      </c>
      <c r="M125" s="4"/>
      <c r="N125" s="4"/>
      <c r="O125" s="4"/>
      <c r="P125" s="4"/>
    </row>
    <row r="126" spans="1:16" x14ac:dyDescent="0.35">
      <c r="A126" s="1">
        <f t="shared" si="8"/>
        <v>1</v>
      </c>
      <c r="B126" s="1">
        <f t="shared" si="5"/>
        <v>27</v>
      </c>
      <c r="C126" s="1">
        <f t="shared" si="6"/>
        <v>27</v>
      </c>
      <c r="D126" s="1" t="str">
        <f t="shared" si="7"/>
        <v>a</v>
      </c>
      <c r="E126" s="4" t="s">
        <v>1769</v>
      </c>
      <c r="F126" s="4" t="s">
        <v>1793</v>
      </c>
      <c r="G126" s="3" t="s">
        <v>726</v>
      </c>
      <c r="H126" s="22" t="s">
        <v>726</v>
      </c>
      <c r="I126" s="1"/>
      <c r="J126" s="1"/>
      <c r="K126" s="1"/>
      <c r="L126" s="4" t="s">
        <v>1314</v>
      </c>
      <c r="M126" s="4"/>
      <c r="N126" s="4"/>
      <c r="O126" s="4"/>
      <c r="P126" s="4"/>
    </row>
    <row r="127" spans="1:16" ht="26.5" x14ac:dyDescent="0.35">
      <c r="A127" s="1">
        <f t="shared" si="8"/>
        <v>1</v>
      </c>
      <c r="B127" s="1">
        <f t="shared" si="5"/>
        <v>27</v>
      </c>
      <c r="C127" s="1">
        <f t="shared" si="6"/>
        <v>40</v>
      </c>
      <c r="D127" s="1" t="str">
        <f t="shared" si="7"/>
        <v>a</v>
      </c>
      <c r="E127" s="4" t="s">
        <v>1277</v>
      </c>
      <c r="F127" s="4" t="s">
        <v>1303</v>
      </c>
      <c r="G127" s="3" t="s">
        <v>1291</v>
      </c>
      <c r="H127" s="22" t="s">
        <v>1292</v>
      </c>
      <c r="I127" s="1"/>
      <c r="J127" s="1"/>
      <c r="K127" s="1"/>
      <c r="L127" s="4" t="str">
        <f>IF(H127="Grammar_Prepositions","Version 2","")</f>
        <v>Version 2</v>
      </c>
      <c r="M127" s="4"/>
      <c r="N127" s="4"/>
      <c r="O127" s="4"/>
      <c r="P127" s="4"/>
    </row>
    <row r="128" spans="1:16" ht="39.5" x14ac:dyDescent="0.35">
      <c r="A128" s="1">
        <f t="shared" si="8"/>
        <v>1</v>
      </c>
      <c r="B128" s="1">
        <f t="shared" si="5"/>
        <v>27</v>
      </c>
      <c r="C128" s="1">
        <f t="shared" si="6"/>
        <v>42</v>
      </c>
      <c r="D128" s="1" t="str">
        <f t="shared" si="7"/>
        <v>b</v>
      </c>
      <c r="E128" s="4" t="s">
        <v>1833</v>
      </c>
      <c r="F128" s="4" t="s">
        <v>1835</v>
      </c>
      <c r="G128" s="3" t="s">
        <v>1839</v>
      </c>
      <c r="H128" s="22" t="s">
        <v>1840</v>
      </c>
      <c r="I128" s="1"/>
      <c r="J128" s="1"/>
      <c r="K128" s="1"/>
      <c r="L128" s="4" t="s">
        <v>1314</v>
      </c>
      <c r="M128" s="4"/>
      <c r="N128" s="4"/>
      <c r="O128" s="4"/>
      <c r="P128" s="4"/>
    </row>
    <row r="129" spans="1:16" ht="26.5" x14ac:dyDescent="0.35">
      <c r="A129" s="1">
        <f t="shared" si="8"/>
        <v>1</v>
      </c>
      <c r="B129" s="1">
        <f t="shared" si="5"/>
        <v>28</v>
      </c>
      <c r="C129" s="1">
        <f t="shared" si="6"/>
        <v>2</v>
      </c>
      <c r="D129" s="1" t="str">
        <f t="shared" si="7"/>
        <v>a</v>
      </c>
      <c r="E129" s="4" t="s">
        <v>1265</v>
      </c>
      <c r="F129" s="4" t="s">
        <v>1299</v>
      </c>
      <c r="G129" s="3" t="s">
        <v>1291</v>
      </c>
      <c r="H129" s="22" t="s">
        <v>1292</v>
      </c>
      <c r="I129" s="1"/>
      <c r="J129" s="1"/>
      <c r="K129" s="1"/>
      <c r="L129" s="4" t="str">
        <f t="shared" ref="L129:L134" si="9">IF(H129="Grammar_Prepositions","Version 2","")</f>
        <v>Version 2</v>
      </c>
      <c r="M129" s="4"/>
      <c r="N129" s="4"/>
      <c r="O129" s="4"/>
      <c r="P129" s="4"/>
    </row>
    <row r="130" spans="1:16" ht="26.5" x14ac:dyDescent="0.35">
      <c r="A130" s="1">
        <f t="shared" si="8"/>
        <v>1</v>
      </c>
      <c r="B130" s="1">
        <f t="shared" ref="B130:B193" si="10">1*MID(E130,3,2)</f>
        <v>28</v>
      </c>
      <c r="C130" s="1">
        <f t="shared" ref="C130:C193" si="11">1*MID(E130,6,2)</f>
        <v>2</v>
      </c>
      <c r="D130" s="1" t="str">
        <f t="shared" ref="D130:D193" si="12">MID(E130,8,1)</f>
        <v>b</v>
      </c>
      <c r="E130" s="4" t="s">
        <v>1266</v>
      </c>
      <c r="F130" s="4" t="s">
        <v>1299</v>
      </c>
      <c r="G130" s="3" t="s">
        <v>1291</v>
      </c>
      <c r="H130" s="22" t="s">
        <v>1292</v>
      </c>
      <c r="I130" s="1"/>
      <c r="J130" s="1"/>
      <c r="K130" s="1"/>
      <c r="L130" s="4" t="str">
        <f t="shared" si="9"/>
        <v>Version 2</v>
      </c>
      <c r="M130" s="4"/>
      <c r="N130" s="4"/>
      <c r="O130" s="4"/>
      <c r="P130" s="4"/>
    </row>
    <row r="131" spans="1:16" ht="43.5" x14ac:dyDescent="0.35">
      <c r="A131" s="1">
        <f t="shared" si="8"/>
        <v>1</v>
      </c>
      <c r="B131" s="1">
        <f t="shared" si="10"/>
        <v>28</v>
      </c>
      <c r="C131" s="1">
        <f t="shared" si="11"/>
        <v>9</v>
      </c>
      <c r="D131" s="1" t="str">
        <f t="shared" si="12"/>
        <v>a</v>
      </c>
      <c r="E131" s="1" t="s">
        <v>880</v>
      </c>
      <c r="F131" s="2" t="s">
        <v>888</v>
      </c>
      <c r="G131" s="3" t="s">
        <v>889</v>
      </c>
      <c r="H131" s="22"/>
      <c r="I131" s="1" t="s">
        <v>224</v>
      </c>
      <c r="J131" s="1"/>
      <c r="K131" s="1" t="s">
        <v>890</v>
      </c>
      <c r="L131" s="4" t="str">
        <f t="shared" si="9"/>
        <v/>
      </c>
      <c r="M131" s="4"/>
      <c r="N131" s="4"/>
      <c r="O131" s="4"/>
      <c r="P131" s="4"/>
    </row>
    <row r="132" spans="1:16" ht="43.5" x14ac:dyDescent="0.35">
      <c r="A132" s="1">
        <f t="shared" si="8"/>
        <v>1</v>
      </c>
      <c r="B132" s="1">
        <f t="shared" si="10"/>
        <v>28</v>
      </c>
      <c r="C132" s="1">
        <f t="shared" si="11"/>
        <v>9</v>
      </c>
      <c r="D132" s="1" t="str">
        <f t="shared" si="12"/>
        <v>a</v>
      </c>
      <c r="E132" s="1" t="s">
        <v>880</v>
      </c>
      <c r="F132" s="2" t="s">
        <v>888</v>
      </c>
      <c r="G132" s="3" t="s">
        <v>889</v>
      </c>
      <c r="H132" s="22"/>
      <c r="I132" s="1" t="s">
        <v>224</v>
      </c>
      <c r="J132" s="1"/>
      <c r="K132" s="1" t="s">
        <v>890</v>
      </c>
      <c r="L132" s="4" t="str">
        <f t="shared" si="9"/>
        <v/>
      </c>
      <c r="M132" s="4"/>
      <c r="N132" s="4"/>
      <c r="O132" s="4"/>
      <c r="P132" s="4"/>
    </row>
    <row r="133" spans="1:16" ht="26.5" x14ac:dyDescent="0.35">
      <c r="A133" s="1">
        <f t="shared" si="8"/>
        <v>1</v>
      </c>
      <c r="B133" s="1">
        <f t="shared" si="10"/>
        <v>28</v>
      </c>
      <c r="C133" s="1">
        <f t="shared" si="11"/>
        <v>15</v>
      </c>
      <c r="D133" s="1" t="str">
        <f t="shared" si="12"/>
        <v>c</v>
      </c>
      <c r="E133" s="4" t="s">
        <v>1244</v>
      </c>
      <c r="F133" s="4" t="s">
        <v>1296</v>
      </c>
      <c r="G133" s="3" t="s">
        <v>1291</v>
      </c>
      <c r="H133" s="22" t="s">
        <v>1292</v>
      </c>
      <c r="I133" s="1"/>
      <c r="J133" s="1"/>
      <c r="K133" s="1"/>
      <c r="L133" s="4" t="str">
        <f t="shared" si="9"/>
        <v>Version 2</v>
      </c>
      <c r="M133" s="4"/>
      <c r="N133" s="4"/>
      <c r="O133" s="4"/>
      <c r="P133" s="4"/>
    </row>
    <row r="134" spans="1:16" ht="159.5" x14ac:dyDescent="0.35">
      <c r="A134" s="1">
        <f t="shared" si="8"/>
        <v>1</v>
      </c>
      <c r="B134" s="1">
        <f t="shared" si="10"/>
        <v>28</v>
      </c>
      <c r="C134" s="1">
        <f t="shared" si="11"/>
        <v>20</v>
      </c>
      <c r="D134" s="1" t="str">
        <f t="shared" si="12"/>
        <v>a</v>
      </c>
      <c r="E134" s="8" t="s">
        <v>753</v>
      </c>
      <c r="F134" s="9" t="s">
        <v>754</v>
      </c>
      <c r="G134" s="3" t="s">
        <v>755</v>
      </c>
      <c r="H134" s="16" t="s">
        <v>1353</v>
      </c>
      <c r="I134" s="5" t="s">
        <v>756</v>
      </c>
      <c r="J134" s="5"/>
      <c r="K134" s="5"/>
      <c r="L134" s="4" t="str">
        <f t="shared" si="9"/>
        <v/>
      </c>
      <c r="M134" s="4"/>
      <c r="N134" s="4"/>
      <c r="O134" s="4"/>
      <c r="P134" s="4"/>
    </row>
    <row r="135" spans="1:16" x14ac:dyDescent="0.35">
      <c r="A135" s="1">
        <f t="shared" si="8"/>
        <v>1</v>
      </c>
      <c r="B135" s="1">
        <f t="shared" si="10"/>
        <v>28</v>
      </c>
      <c r="C135" s="1">
        <f t="shared" si="11"/>
        <v>20</v>
      </c>
      <c r="D135" s="1" t="str">
        <f t="shared" si="12"/>
        <v>a</v>
      </c>
      <c r="E135" s="4" t="s">
        <v>753</v>
      </c>
      <c r="F135" s="4" t="s">
        <v>1848</v>
      </c>
      <c r="G135" s="3" t="s">
        <v>88</v>
      </c>
      <c r="H135" s="22" t="s">
        <v>88</v>
      </c>
      <c r="I135" s="1"/>
      <c r="J135" s="1"/>
      <c r="K135" s="1"/>
      <c r="L135" s="4" t="s">
        <v>1314</v>
      </c>
      <c r="M135" s="4"/>
      <c r="N135" s="4"/>
      <c r="O135" s="4"/>
      <c r="P135" s="4"/>
    </row>
    <row r="136" spans="1:16" ht="275.5" x14ac:dyDescent="0.35">
      <c r="A136" s="1">
        <f t="shared" si="8"/>
        <v>1</v>
      </c>
      <c r="B136" s="1">
        <f t="shared" si="10"/>
        <v>28</v>
      </c>
      <c r="C136" s="1">
        <f t="shared" si="11"/>
        <v>20</v>
      </c>
      <c r="D136" s="1" t="str">
        <f t="shared" si="12"/>
        <v>b</v>
      </c>
      <c r="E136" s="8" t="s">
        <v>757</v>
      </c>
      <c r="F136" s="6" t="s">
        <v>758</v>
      </c>
      <c r="G136" s="6" t="s">
        <v>758</v>
      </c>
      <c r="H136" s="16" t="s">
        <v>1354</v>
      </c>
      <c r="I136" s="5"/>
      <c r="J136" s="5"/>
      <c r="K136" s="5"/>
      <c r="L136" s="4" t="str">
        <f>IF(H136="Grammar_Prepositions","Version 2","")</f>
        <v/>
      </c>
      <c r="M136" s="4"/>
      <c r="N136" s="4"/>
      <c r="O136" s="4"/>
      <c r="P136" s="4"/>
    </row>
    <row r="137" spans="1:16" x14ac:dyDescent="0.35">
      <c r="A137" s="1">
        <f t="shared" ref="A137:A200" si="13">1*IF(MID(E137,1,1)="G",1,IF(MID(E137,1,1)="E",2,IF(MID(E137,1,1)="L",3,IF(MID(E137,1,1)="N",4,5))))</f>
        <v>1</v>
      </c>
      <c r="B137" s="1">
        <f t="shared" si="10"/>
        <v>28</v>
      </c>
      <c r="C137" s="1">
        <f t="shared" si="11"/>
        <v>20</v>
      </c>
      <c r="D137" s="1" t="str">
        <f t="shared" si="12"/>
        <v>b</v>
      </c>
      <c r="E137" s="4" t="s">
        <v>757</v>
      </c>
      <c r="F137" s="4" t="s">
        <v>1849</v>
      </c>
      <c r="G137" s="3" t="s">
        <v>88</v>
      </c>
      <c r="H137" s="22" t="s">
        <v>88</v>
      </c>
      <c r="I137" s="1"/>
      <c r="J137" s="1"/>
      <c r="K137" s="1"/>
      <c r="L137" s="4" t="s">
        <v>1314</v>
      </c>
      <c r="M137" s="4"/>
      <c r="N137" s="4"/>
      <c r="O137" s="4"/>
      <c r="P137" s="4"/>
    </row>
    <row r="138" spans="1:16" ht="217.5" x14ac:dyDescent="0.35">
      <c r="A138" s="1">
        <f t="shared" si="13"/>
        <v>1</v>
      </c>
      <c r="B138" s="1">
        <f t="shared" si="10"/>
        <v>28</v>
      </c>
      <c r="C138" s="1">
        <f t="shared" si="11"/>
        <v>20</v>
      </c>
      <c r="D138" s="1" t="str">
        <f t="shared" si="12"/>
        <v>c</v>
      </c>
      <c r="E138" s="8" t="s">
        <v>759</v>
      </c>
      <c r="F138" s="6" t="s">
        <v>758</v>
      </c>
      <c r="G138" s="6" t="s">
        <v>758</v>
      </c>
      <c r="H138" s="16" t="s">
        <v>1355</v>
      </c>
      <c r="I138" s="5"/>
      <c r="J138" s="5"/>
      <c r="K138" s="5"/>
      <c r="L138" s="4" t="str">
        <f>IF(H138="Grammar_Prepositions","Version 2","")</f>
        <v/>
      </c>
      <c r="M138" s="4"/>
      <c r="N138" s="4"/>
      <c r="O138" s="4"/>
      <c r="P138" s="4"/>
    </row>
    <row r="139" spans="1:16" x14ac:dyDescent="0.35">
      <c r="A139" s="1">
        <f t="shared" si="13"/>
        <v>1</v>
      </c>
      <c r="B139" s="1">
        <f t="shared" si="10"/>
        <v>28</v>
      </c>
      <c r="C139" s="1">
        <f t="shared" si="11"/>
        <v>20</v>
      </c>
      <c r="D139" s="1" t="str">
        <f t="shared" si="12"/>
        <v>c</v>
      </c>
      <c r="E139" s="4" t="s">
        <v>759</v>
      </c>
      <c r="F139" s="4" t="s">
        <v>1850</v>
      </c>
      <c r="G139" s="3" t="s">
        <v>88</v>
      </c>
      <c r="H139" s="22" t="s">
        <v>88</v>
      </c>
      <c r="I139" s="1"/>
      <c r="J139" s="1"/>
      <c r="K139" s="1"/>
      <c r="L139" s="4" t="s">
        <v>1314</v>
      </c>
      <c r="M139" s="4"/>
      <c r="N139" s="4"/>
      <c r="O139" s="4"/>
      <c r="P139" s="4"/>
    </row>
    <row r="140" spans="1:16" ht="159.5" x14ac:dyDescent="0.35">
      <c r="A140" s="1">
        <f t="shared" si="13"/>
        <v>1</v>
      </c>
      <c r="B140" s="1">
        <f t="shared" si="10"/>
        <v>28</v>
      </c>
      <c r="C140" s="1">
        <f t="shared" si="11"/>
        <v>21</v>
      </c>
      <c r="D140" s="1" t="str">
        <f t="shared" si="12"/>
        <v>a</v>
      </c>
      <c r="E140" s="8" t="s">
        <v>760</v>
      </c>
      <c r="F140" s="6" t="s">
        <v>758</v>
      </c>
      <c r="G140" s="6" t="s">
        <v>758</v>
      </c>
      <c r="H140" s="16" t="s">
        <v>1356</v>
      </c>
      <c r="I140" s="5"/>
      <c r="J140" s="5"/>
      <c r="K140" s="5"/>
      <c r="L140" s="4" t="str">
        <f>IF(H140="Grammar_Prepositions","Version 2","")</f>
        <v/>
      </c>
      <c r="M140" s="4"/>
      <c r="N140" s="4"/>
      <c r="O140" s="4"/>
      <c r="P140" s="4"/>
    </row>
    <row r="141" spans="1:16" x14ac:dyDescent="0.35">
      <c r="A141" s="1">
        <f t="shared" si="13"/>
        <v>1</v>
      </c>
      <c r="B141" s="1">
        <f t="shared" si="10"/>
        <v>28</v>
      </c>
      <c r="C141" s="1">
        <f t="shared" si="11"/>
        <v>21</v>
      </c>
      <c r="D141" s="1" t="str">
        <f t="shared" si="12"/>
        <v>a</v>
      </c>
      <c r="E141" s="4" t="s">
        <v>760</v>
      </c>
      <c r="F141" s="4" t="s">
        <v>1851</v>
      </c>
      <c r="G141" s="3" t="s">
        <v>88</v>
      </c>
      <c r="H141" s="22" t="s">
        <v>88</v>
      </c>
      <c r="I141" s="1"/>
      <c r="J141" s="1"/>
      <c r="K141" s="1"/>
      <c r="L141" s="4" t="s">
        <v>1314</v>
      </c>
      <c r="M141" s="4"/>
      <c r="N141" s="4"/>
      <c r="O141" s="4"/>
      <c r="P141" s="4"/>
    </row>
    <row r="142" spans="1:16" ht="246.5" x14ac:dyDescent="0.35">
      <c r="A142" s="1">
        <f t="shared" si="13"/>
        <v>1</v>
      </c>
      <c r="B142" s="1">
        <f t="shared" si="10"/>
        <v>28</v>
      </c>
      <c r="C142" s="1">
        <f t="shared" si="11"/>
        <v>21</v>
      </c>
      <c r="D142" s="1" t="str">
        <f t="shared" si="12"/>
        <v>b</v>
      </c>
      <c r="E142" s="8" t="s">
        <v>761</v>
      </c>
      <c r="F142" s="6" t="s">
        <v>758</v>
      </c>
      <c r="G142" s="6" t="s">
        <v>758</v>
      </c>
      <c r="H142" s="16" t="s">
        <v>1357</v>
      </c>
      <c r="I142" s="5"/>
      <c r="J142" s="5"/>
      <c r="K142" s="5"/>
      <c r="L142" s="4" t="str">
        <f>IF(H142="Grammar_Prepositions","Version 2","")</f>
        <v/>
      </c>
      <c r="M142" s="4"/>
      <c r="N142" s="4"/>
      <c r="O142" s="4"/>
      <c r="P142" s="4"/>
    </row>
    <row r="143" spans="1:16" x14ac:dyDescent="0.35">
      <c r="A143" s="1">
        <f t="shared" si="13"/>
        <v>1</v>
      </c>
      <c r="B143" s="1">
        <f t="shared" si="10"/>
        <v>28</v>
      </c>
      <c r="C143" s="1">
        <f t="shared" si="11"/>
        <v>21</v>
      </c>
      <c r="D143" s="1" t="str">
        <f t="shared" si="12"/>
        <v>b</v>
      </c>
      <c r="E143" s="4" t="s">
        <v>761</v>
      </c>
      <c r="F143" s="4" t="s">
        <v>1853</v>
      </c>
      <c r="G143" s="3" t="s">
        <v>88</v>
      </c>
      <c r="H143" s="22" t="s">
        <v>88</v>
      </c>
      <c r="I143" s="1"/>
      <c r="J143" s="1"/>
      <c r="K143" s="1"/>
      <c r="L143" s="4" t="s">
        <v>1314</v>
      </c>
      <c r="M143" s="4"/>
      <c r="N143" s="4"/>
      <c r="O143" s="4"/>
      <c r="P143" s="4"/>
    </row>
    <row r="144" spans="1:16" ht="145" x14ac:dyDescent="0.35">
      <c r="A144" s="1">
        <f t="shared" si="13"/>
        <v>1</v>
      </c>
      <c r="B144" s="1">
        <f t="shared" si="10"/>
        <v>28</v>
      </c>
      <c r="C144" s="1">
        <f t="shared" si="11"/>
        <v>21</v>
      </c>
      <c r="D144" s="1" t="str">
        <f t="shared" si="12"/>
        <v>c</v>
      </c>
      <c r="E144" s="8" t="s">
        <v>762</v>
      </c>
      <c r="F144" s="6" t="s">
        <v>758</v>
      </c>
      <c r="G144" s="6" t="s">
        <v>758</v>
      </c>
      <c r="H144" s="16" t="s">
        <v>1358</v>
      </c>
      <c r="I144" s="5"/>
      <c r="J144" s="5"/>
      <c r="K144" s="5"/>
      <c r="L144" s="4" t="str">
        <f>IF(H144="Grammar_Prepositions","Version 2","")</f>
        <v/>
      </c>
      <c r="M144" s="4"/>
      <c r="N144" s="4"/>
      <c r="O144" s="4"/>
      <c r="P144" s="4"/>
    </row>
    <row r="145" spans="1:16" x14ac:dyDescent="0.35">
      <c r="A145" s="1">
        <f t="shared" si="13"/>
        <v>1</v>
      </c>
      <c r="B145" s="1">
        <f t="shared" si="10"/>
        <v>28</v>
      </c>
      <c r="C145" s="1">
        <f t="shared" si="11"/>
        <v>21</v>
      </c>
      <c r="D145" s="1" t="str">
        <f t="shared" si="12"/>
        <v>c</v>
      </c>
      <c r="E145" s="4" t="s">
        <v>762</v>
      </c>
      <c r="F145" s="4" t="s">
        <v>1852</v>
      </c>
      <c r="G145" s="3" t="s">
        <v>88</v>
      </c>
      <c r="H145" s="22" t="s">
        <v>88</v>
      </c>
      <c r="I145" s="1"/>
      <c r="J145" s="1"/>
      <c r="K145" s="1"/>
      <c r="L145" s="4" t="s">
        <v>1314</v>
      </c>
      <c r="M145" s="4"/>
      <c r="N145" s="4"/>
      <c r="O145" s="4"/>
      <c r="P145" s="4"/>
    </row>
    <row r="146" spans="1:16" ht="174" x14ac:dyDescent="0.35">
      <c r="A146" s="1">
        <f t="shared" si="13"/>
        <v>1</v>
      </c>
      <c r="B146" s="1">
        <f t="shared" si="10"/>
        <v>28</v>
      </c>
      <c r="C146" s="1">
        <f t="shared" si="11"/>
        <v>22</v>
      </c>
      <c r="D146" s="1" t="str">
        <f t="shared" si="12"/>
        <v>a</v>
      </c>
      <c r="E146" s="8" t="s">
        <v>763</v>
      </c>
      <c r="F146" s="6" t="s">
        <v>758</v>
      </c>
      <c r="G146" s="6" t="s">
        <v>758</v>
      </c>
      <c r="H146" s="16" t="s">
        <v>1359</v>
      </c>
      <c r="I146" s="5"/>
      <c r="J146" s="5"/>
      <c r="K146" s="5"/>
      <c r="L146" s="4" t="str">
        <f>IF(H146="Grammar_Prepositions","Version 2","")</f>
        <v/>
      </c>
      <c r="M146" s="4"/>
      <c r="N146" s="4"/>
      <c r="O146" s="4"/>
      <c r="P146" s="4"/>
    </row>
    <row r="147" spans="1:16" x14ac:dyDescent="0.35">
      <c r="A147" s="1">
        <f t="shared" si="13"/>
        <v>1</v>
      </c>
      <c r="B147" s="1">
        <f t="shared" si="10"/>
        <v>28</v>
      </c>
      <c r="C147" s="1">
        <f t="shared" si="11"/>
        <v>22</v>
      </c>
      <c r="D147" s="1" t="str">
        <f t="shared" si="12"/>
        <v>a</v>
      </c>
      <c r="E147" s="4" t="s">
        <v>763</v>
      </c>
      <c r="F147" s="4" t="s">
        <v>1855</v>
      </c>
      <c r="G147" s="3" t="s">
        <v>88</v>
      </c>
      <c r="H147" s="22" t="s">
        <v>88</v>
      </c>
      <c r="I147" s="1"/>
      <c r="J147" s="1"/>
      <c r="K147" s="1"/>
      <c r="L147" s="4" t="s">
        <v>1314</v>
      </c>
      <c r="M147" s="4"/>
      <c r="N147" s="4"/>
      <c r="O147" s="4"/>
      <c r="P147" s="4"/>
    </row>
    <row r="148" spans="1:16" x14ac:dyDescent="0.35">
      <c r="A148" s="1">
        <f t="shared" si="13"/>
        <v>1</v>
      </c>
      <c r="B148" s="1">
        <f t="shared" si="10"/>
        <v>28</v>
      </c>
      <c r="C148" s="1">
        <f t="shared" si="11"/>
        <v>22</v>
      </c>
      <c r="D148" s="1" t="str">
        <f t="shared" si="12"/>
        <v>b</v>
      </c>
      <c r="E148" s="5" t="s">
        <v>764</v>
      </c>
      <c r="F148" s="6" t="s">
        <v>758</v>
      </c>
      <c r="G148" s="6" t="s">
        <v>758</v>
      </c>
      <c r="H148" s="16" t="s">
        <v>758</v>
      </c>
      <c r="I148" s="5"/>
      <c r="J148" s="5"/>
      <c r="K148" s="5"/>
      <c r="L148" s="4" t="str">
        <f>IF(H148="Grammar_Prepositions","Version 2","")</f>
        <v/>
      </c>
      <c r="M148" s="4"/>
      <c r="N148" s="4"/>
      <c r="O148" s="4"/>
      <c r="P148" s="4"/>
    </row>
    <row r="149" spans="1:16" ht="29" x14ac:dyDescent="0.35">
      <c r="A149" s="1">
        <f t="shared" si="13"/>
        <v>1</v>
      </c>
      <c r="B149" s="1">
        <f t="shared" si="10"/>
        <v>28</v>
      </c>
      <c r="C149" s="1">
        <f t="shared" si="11"/>
        <v>22</v>
      </c>
      <c r="D149" s="1" t="str">
        <f t="shared" si="12"/>
        <v>b</v>
      </c>
      <c r="E149" s="4" t="s">
        <v>1847</v>
      </c>
      <c r="F149" s="4" t="s">
        <v>1856</v>
      </c>
      <c r="G149" s="3" t="s">
        <v>88</v>
      </c>
      <c r="H149" s="22" t="s">
        <v>88</v>
      </c>
      <c r="I149" s="1" t="s">
        <v>1854</v>
      </c>
      <c r="J149" s="1"/>
      <c r="K149" s="1"/>
      <c r="L149" s="4" t="s">
        <v>1314</v>
      </c>
      <c r="M149" s="4"/>
      <c r="N149" s="4"/>
      <c r="O149" s="4"/>
      <c r="P149" s="4"/>
    </row>
    <row r="150" spans="1:16" ht="26.5" x14ac:dyDescent="0.35">
      <c r="A150" s="1">
        <f t="shared" si="13"/>
        <v>1</v>
      </c>
      <c r="B150" s="1">
        <f t="shared" si="10"/>
        <v>29</v>
      </c>
      <c r="C150" s="1">
        <f t="shared" si="11"/>
        <v>27</v>
      </c>
      <c r="D150" s="1" t="str">
        <f t="shared" si="12"/>
        <v>a</v>
      </c>
      <c r="E150" s="27" t="s">
        <v>1608</v>
      </c>
      <c r="F150" s="28" t="s">
        <v>1586</v>
      </c>
      <c r="G150" s="27" t="s">
        <v>1610</v>
      </c>
      <c r="H150" s="16" t="s">
        <v>1611</v>
      </c>
      <c r="I150" s="1"/>
      <c r="J150" s="1"/>
      <c r="K150" s="1"/>
      <c r="L150" s="1" t="s">
        <v>1314</v>
      </c>
      <c r="M150" s="4"/>
      <c r="N150" s="4"/>
      <c r="O150" s="4"/>
      <c r="P150" s="4"/>
    </row>
    <row r="151" spans="1:16" x14ac:dyDescent="0.35">
      <c r="A151" s="1">
        <f t="shared" si="13"/>
        <v>1</v>
      </c>
      <c r="B151" s="1">
        <f t="shared" si="10"/>
        <v>29</v>
      </c>
      <c r="C151" s="1">
        <f t="shared" si="11"/>
        <v>34</v>
      </c>
      <c r="D151" s="1" t="str">
        <f t="shared" si="12"/>
        <v>a</v>
      </c>
      <c r="E151" s="4" t="s">
        <v>1857</v>
      </c>
      <c r="F151" s="4" t="s">
        <v>1869</v>
      </c>
      <c r="G151" s="3" t="s">
        <v>1868</v>
      </c>
      <c r="H151" s="22" t="s">
        <v>1868</v>
      </c>
      <c r="I151" s="1"/>
      <c r="J151" s="1"/>
      <c r="K151" s="1"/>
      <c r="L151" s="4" t="s">
        <v>1314</v>
      </c>
      <c r="M151" s="4"/>
      <c r="N151" s="4"/>
      <c r="O151" s="4"/>
      <c r="P151" s="4"/>
    </row>
    <row r="152" spans="1:16" x14ac:dyDescent="0.35">
      <c r="A152" s="1">
        <f t="shared" si="13"/>
        <v>1</v>
      </c>
      <c r="B152" s="1">
        <f t="shared" si="10"/>
        <v>29</v>
      </c>
      <c r="C152" s="1">
        <f t="shared" si="11"/>
        <v>34</v>
      </c>
      <c r="D152" s="1" t="str">
        <f t="shared" si="12"/>
        <v>b</v>
      </c>
      <c r="E152" s="4" t="s">
        <v>1858</v>
      </c>
      <c r="F152" s="4" t="s">
        <v>1869</v>
      </c>
      <c r="G152" s="3" t="s">
        <v>1868</v>
      </c>
      <c r="H152" s="22" t="s">
        <v>1868</v>
      </c>
      <c r="I152" s="1"/>
      <c r="J152" s="1"/>
      <c r="K152" s="1"/>
      <c r="L152" s="4" t="s">
        <v>1314</v>
      </c>
      <c r="M152" s="4"/>
      <c r="N152" s="4"/>
      <c r="O152" s="4"/>
      <c r="P152" s="4"/>
    </row>
    <row r="153" spans="1:16" x14ac:dyDescent="0.35">
      <c r="A153" s="1">
        <f t="shared" si="13"/>
        <v>1</v>
      </c>
      <c r="B153" s="1">
        <f t="shared" si="10"/>
        <v>29</v>
      </c>
      <c r="C153" s="1">
        <f t="shared" si="11"/>
        <v>34</v>
      </c>
      <c r="D153" s="1" t="str">
        <f t="shared" si="12"/>
        <v>c</v>
      </c>
      <c r="E153" s="4" t="s">
        <v>1859</v>
      </c>
      <c r="F153" s="4" t="s">
        <v>1869</v>
      </c>
      <c r="G153" s="3" t="s">
        <v>1868</v>
      </c>
      <c r="H153" s="22" t="s">
        <v>1868</v>
      </c>
      <c r="I153" s="1"/>
      <c r="J153" s="1"/>
      <c r="K153" s="1"/>
      <c r="L153" s="4" t="s">
        <v>1314</v>
      </c>
      <c r="M153" s="4"/>
      <c r="N153" s="4"/>
      <c r="O153" s="4"/>
      <c r="P153" s="4"/>
    </row>
    <row r="154" spans="1:16" ht="26.5" x14ac:dyDescent="0.35">
      <c r="A154" s="1">
        <f t="shared" si="13"/>
        <v>1</v>
      </c>
      <c r="B154" s="1">
        <f t="shared" si="10"/>
        <v>30</v>
      </c>
      <c r="C154" s="1">
        <f t="shared" si="11"/>
        <v>30</v>
      </c>
      <c r="D154" s="1" t="str">
        <f t="shared" si="12"/>
        <v>a</v>
      </c>
      <c r="E154" s="4" t="s">
        <v>1245</v>
      </c>
      <c r="F154" s="4" t="s">
        <v>1296</v>
      </c>
      <c r="G154" s="3" t="s">
        <v>1291</v>
      </c>
      <c r="H154" s="22" t="s">
        <v>1292</v>
      </c>
      <c r="I154" s="1"/>
      <c r="J154" s="1"/>
      <c r="K154" s="1"/>
      <c r="L154" s="4" t="str">
        <f>IF(H154="Grammar_Prepositions","Version 2","")</f>
        <v>Version 2</v>
      </c>
      <c r="M154" s="4"/>
      <c r="N154" s="4"/>
      <c r="O154" s="4"/>
      <c r="P154" s="4"/>
    </row>
    <row r="155" spans="1:16" ht="87" x14ac:dyDescent="0.35">
      <c r="A155" s="1">
        <f t="shared" si="13"/>
        <v>1</v>
      </c>
      <c r="B155" s="1">
        <f t="shared" si="10"/>
        <v>30</v>
      </c>
      <c r="C155" s="1">
        <f t="shared" si="11"/>
        <v>34</v>
      </c>
      <c r="D155" s="1" t="str">
        <f t="shared" si="12"/>
        <v>b</v>
      </c>
      <c r="E155" s="5" t="s">
        <v>305</v>
      </c>
      <c r="F155" s="6" t="s">
        <v>306</v>
      </c>
      <c r="G155" s="3" t="s">
        <v>301</v>
      </c>
      <c r="H155" s="16" t="s">
        <v>1360</v>
      </c>
      <c r="I155" s="5"/>
      <c r="J155" s="5" t="s">
        <v>302</v>
      </c>
      <c r="K155" s="5"/>
      <c r="L155" s="4" t="str">
        <f>IF(H155="Grammar_Prepositions","Version 2","")</f>
        <v/>
      </c>
      <c r="M155" s="4"/>
      <c r="N155" s="4"/>
      <c r="O155" s="4"/>
      <c r="P155" s="4"/>
    </row>
    <row r="156" spans="1:16" ht="87" x14ac:dyDescent="0.35">
      <c r="A156" s="1">
        <f t="shared" si="13"/>
        <v>1</v>
      </c>
      <c r="B156" s="1">
        <f t="shared" si="10"/>
        <v>30</v>
      </c>
      <c r="C156" s="1">
        <f t="shared" si="11"/>
        <v>34</v>
      </c>
      <c r="D156" s="1" t="str">
        <f t="shared" si="12"/>
        <v>b</v>
      </c>
      <c r="E156" s="5" t="s">
        <v>305</v>
      </c>
      <c r="F156" s="6" t="s">
        <v>306</v>
      </c>
      <c r="G156" s="3" t="s">
        <v>301</v>
      </c>
      <c r="H156" s="16" t="s">
        <v>1360</v>
      </c>
      <c r="I156" s="5"/>
      <c r="J156" s="5" t="s">
        <v>302</v>
      </c>
      <c r="K156" s="5"/>
      <c r="L156" s="4" t="str">
        <f>IF(H156="Grammar_Prepositions","Version 2","")</f>
        <v/>
      </c>
      <c r="M156" s="4"/>
      <c r="N156" s="4"/>
      <c r="O156" s="4"/>
      <c r="P156" s="4"/>
    </row>
    <row r="157" spans="1:16" x14ac:dyDescent="0.35">
      <c r="A157" s="1">
        <f t="shared" si="13"/>
        <v>1</v>
      </c>
      <c r="B157" s="1">
        <f t="shared" si="10"/>
        <v>30</v>
      </c>
      <c r="C157" s="1">
        <f t="shared" si="11"/>
        <v>34</v>
      </c>
      <c r="D157" s="1" t="str">
        <f t="shared" si="12"/>
        <v>b</v>
      </c>
      <c r="E157" s="24" t="s">
        <v>305</v>
      </c>
      <c r="F157" s="26" t="s">
        <v>1322</v>
      </c>
      <c r="G157" s="4" t="s">
        <v>1316</v>
      </c>
      <c r="H157" s="22" t="s">
        <v>1317</v>
      </c>
      <c r="I157" s="1"/>
      <c r="J157" s="4"/>
      <c r="K157" s="4"/>
      <c r="L157" s="4" t="s">
        <v>1314</v>
      </c>
      <c r="M157" s="4"/>
      <c r="N157" s="4"/>
      <c r="O157" s="4"/>
      <c r="P157" s="4"/>
    </row>
    <row r="158" spans="1:16" ht="26.5" x14ac:dyDescent="0.35">
      <c r="A158" s="1">
        <f t="shared" si="13"/>
        <v>1</v>
      </c>
      <c r="B158" s="1">
        <f t="shared" si="10"/>
        <v>31</v>
      </c>
      <c r="C158" s="1">
        <f t="shared" si="11"/>
        <v>42</v>
      </c>
      <c r="D158" s="1" t="str">
        <f t="shared" si="12"/>
        <v>a</v>
      </c>
      <c r="E158" s="8" t="s">
        <v>727</v>
      </c>
      <c r="F158" s="6" t="s">
        <v>728</v>
      </c>
      <c r="G158" s="3" t="s">
        <v>726</v>
      </c>
      <c r="H158" s="16" t="s">
        <v>729</v>
      </c>
      <c r="I158" s="5"/>
      <c r="J158" s="5"/>
      <c r="K158" s="5"/>
      <c r="L158" s="4" t="str">
        <f>IF(H158="Grammar_Prepositions","Version 2","")</f>
        <v/>
      </c>
      <c r="M158" s="4"/>
      <c r="N158" s="4"/>
      <c r="O158" s="4"/>
      <c r="P158" s="4"/>
    </row>
    <row r="159" spans="1:16" ht="145" x14ac:dyDescent="0.35">
      <c r="A159" s="1">
        <f t="shared" si="13"/>
        <v>1</v>
      </c>
      <c r="B159" s="1">
        <f t="shared" si="10"/>
        <v>31</v>
      </c>
      <c r="C159" s="1">
        <f t="shared" si="11"/>
        <v>42</v>
      </c>
      <c r="D159" s="1" t="str">
        <f t="shared" si="12"/>
        <v>a</v>
      </c>
      <c r="E159" s="4" t="s">
        <v>1802</v>
      </c>
      <c r="F159" s="1" t="s">
        <v>1805</v>
      </c>
      <c r="G159" s="3" t="s">
        <v>726</v>
      </c>
      <c r="H159" s="22" t="s">
        <v>726</v>
      </c>
      <c r="I159" s="1"/>
      <c r="J159" s="1"/>
      <c r="K159" s="1" t="s">
        <v>1829</v>
      </c>
      <c r="L159" s="4"/>
      <c r="M159" s="4"/>
      <c r="N159" s="4"/>
      <c r="O159" s="4"/>
      <c r="P159" s="4"/>
    </row>
    <row r="160" spans="1:16" ht="286.5" x14ac:dyDescent="0.35">
      <c r="A160" s="1">
        <f t="shared" si="13"/>
        <v>1</v>
      </c>
      <c r="B160" s="1">
        <f t="shared" si="10"/>
        <v>32</v>
      </c>
      <c r="C160" s="1">
        <f t="shared" si="11"/>
        <v>2</v>
      </c>
      <c r="D160" s="1" t="str">
        <f t="shared" si="12"/>
        <v>a</v>
      </c>
      <c r="E160" s="8" t="s">
        <v>765</v>
      </c>
      <c r="F160" s="6" t="s">
        <v>766</v>
      </c>
      <c r="G160" s="10" t="s">
        <v>88</v>
      </c>
      <c r="H160" s="16" t="s">
        <v>767</v>
      </c>
      <c r="I160" s="5" t="s">
        <v>768</v>
      </c>
      <c r="J160" s="5" t="s">
        <v>769</v>
      </c>
      <c r="K160" s="5" t="s">
        <v>770</v>
      </c>
      <c r="L160" s="4" t="str">
        <f>IF(H160="Grammar_Prepositions","Version 2","")</f>
        <v/>
      </c>
      <c r="M160" s="4"/>
      <c r="N160" s="4"/>
      <c r="O160" s="4"/>
      <c r="P160" s="4"/>
    </row>
    <row r="161" spans="1:16" ht="43" x14ac:dyDescent="0.35">
      <c r="A161" s="1">
        <f t="shared" si="13"/>
        <v>1</v>
      </c>
      <c r="B161" s="1">
        <f t="shared" si="10"/>
        <v>32</v>
      </c>
      <c r="C161" s="1">
        <f t="shared" si="11"/>
        <v>2</v>
      </c>
      <c r="D161" s="1" t="str">
        <f t="shared" si="12"/>
        <v>a</v>
      </c>
      <c r="E161" s="4" t="s">
        <v>765</v>
      </c>
      <c r="F161" s="38" t="s">
        <v>1870</v>
      </c>
      <c r="G161" s="3" t="s">
        <v>1698</v>
      </c>
      <c r="H161" s="22" t="s">
        <v>1698</v>
      </c>
      <c r="I161" s="1"/>
      <c r="J161" s="1"/>
      <c r="K161" s="1"/>
      <c r="L161" s="4" t="s">
        <v>1314</v>
      </c>
      <c r="M161" s="4"/>
      <c r="N161" s="4"/>
      <c r="O161" s="4"/>
      <c r="P161" s="4"/>
    </row>
    <row r="162" spans="1:16" ht="145" x14ac:dyDescent="0.35">
      <c r="A162" s="1">
        <f t="shared" si="13"/>
        <v>1</v>
      </c>
      <c r="B162" s="1">
        <f t="shared" si="10"/>
        <v>32</v>
      </c>
      <c r="C162" s="1">
        <f t="shared" si="11"/>
        <v>3</v>
      </c>
      <c r="D162" s="1" t="str">
        <f t="shared" si="12"/>
        <v>a</v>
      </c>
      <c r="E162" s="8" t="s">
        <v>771</v>
      </c>
      <c r="F162" s="6" t="s">
        <v>772</v>
      </c>
      <c r="G162" s="3" t="s">
        <v>88</v>
      </c>
      <c r="H162" s="16" t="s">
        <v>773</v>
      </c>
      <c r="I162" s="5" t="s">
        <v>774</v>
      </c>
      <c r="J162" s="5" t="s">
        <v>774</v>
      </c>
      <c r="K162" s="5" t="s">
        <v>774</v>
      </c>
      <c r="L162" s="4" t="str">
        <f>IF(H162="Grammar_Prepositions","Version 2","")</f>
        <v/>
      </c>
      <c r="M162" s="4"/>
      <c r="N162" s="4"/>
      <c r="O162" s="4"/>
      <c r="P162" s="4"/>
    </row>
    <row r="163" spans="1:16" ht="43" x14ac:dyDescent="0.35">
      <c r="A163" s="1">
        <f t="shared" si="13"/>
        <v>1</v>
      </c>
      <c r="B163" s="1">
        <f t="shared" si="10"/>
        <v>32</v>
      </c>
      <c r="C163" s="1">
        <f t="shared" si="11"/>
        <v>3</v>
      </c>
      <c r="D163" s="1" t="str">
        <f t="shared" si="12"/>
        <v>a</v>
      </c>
      <c r="E163" s="4" t="s">
        <v>771</v>
      </c>
      <c r="F163" s="38" t="s">
        <v>1870</v>
      </c>
      <c r="G163" s="3" t="s">
        <v>1698</v>
      </c>
      <c r="H163" s="22" t="s">
        <v>1698</v>
      </c>
      <c r="I163" s="1"/>
      <c r="J163" s="1"/>
      <c r="K163" s="1"/>
      <c r="L163" s="4" t="s">
        <v>1314</v>
      </c>
      <c r="M163" s="4"/>
      <c r="N163" s="4"/>
      <c r="O163" s="4"/>
      <c r="P163" s="4"/>
    </row>
    <row r="164" spans="1:16" ht="261" x14ac:dyDescent="0.35">
      <c r="A164" s="1">
        <f t="shared" si="13"/>
        <v>1</v>
      </c>
      <c r="B164" s="1">
        <f t="shared" si="10"/>
        <v>32</v>
      </c>
      <c r="C164" s="1">
        <f t="shared" si="11"/>
        <v>4</v>
      </c>
      <c r="D164" s="1" t="str">
        <f t="shared" si="12"/>
        <v>a</v>
      </c>
      <c r="E164" s="5" t="s">
        <v>775</v>
      </c>
      <c r="F164" s="6" t="s">
        <v>776</v>
      </c>
      <c r="G164" s="3" t="s">
        <v>643</v>
      </c>
      <c r="H164" s="16" t="s">
        <v>777</v>
      </c>
      <c r="I164" s="5" t="s">
        <v>774</v>
      </c>
      <c r="J164" s="5" t="s">
        <v>774</v>
      </c>
      <c r="K164" s="5" t="s">
        <v>774</v>
      </c>
      <c r="L164" s="4" t="str">
        <f>IF(H164="Grammar_Prepositions","Version 2","")</f>
        <v/>
      </c>
      <c r="M164" s="4"/>
      <c r="N164" s="4"/>
      <c r="O164" s="4"/>
      <c r="P164" s="4"/>
    </row>
    <row r="165" spans="1:16" ht="43" x14ac:dyDescent="0.35">
      <c r="A165" s="1">
        <f t="shared" si="13"/>
        <v>1</v>
      </c>
      <c r="B165" s="1">
        <f t="shared" si="10"/>
        <v>32</v>
      </c>
      <c r="C165" s="1">
        <f t="shared" si="11"/>
        <v>4</v>
      </c>
      <c r="D165" s="1" t="str">
        <f t="shared" si="12"/>
        <v>a</v>
      </c>
      <c r="E165" s="4" t="s">
        <v>775</v>
      </c>
      <c r="F165" s="38" t="s">
        <v>1870</v>
      </c>
      <c r="G165" s="3" t="s">
        <v>1698</v>
      </c>
      <c r="H165" s="22" t="s">
        <v>1698</v>
      </c>
      <c r="I165" s="1"/>
      <c r="J165" s="1"/>
      <c r="K165" s="1"/>
      <c r="L165" s="4" t="s">
        <v>1314</v>
      </c>
      <c r="M165" s="4"/>
      <c r="N165" s="4"/>
      <c r="O165" s="4"/>
      <c r="P165" s="4"/>
    </row>
    <row r="166" spans="1:16" ht="91.5" x14ac:dyDescent="0.35">
      <c r="A166" s="1">
        <f t="shared" si="13"/>
        <v>1</v>
      </c>
      <c r="B166" s="1">
        <f t="shared" si="10"/>
        <v>32</v>
      </c>
      <c r="C166" s="1">
        <f t="shared" si="11"/>
        <v>4</v>
      </c>
      <c r="D166" s="1" t="str">
        <f t="shared" si="12"/>
        <v>b</v>
      </c>
      <c r="E166" s="8" t="s">
        <v>778</v>
      </c>
      <c r="F166" s="6" t="s">
        <v>776</v>
      </c>
      <c r="G166" s="3" t="s">
        <v>255</v>
      </c>
      <c r="H166" s="16" t="s">
        <v>779</v>
      </c>
      <c r="I166" s="5" t="s">
        <v>780</v>
      </c>
      <c r="J166" s="5"/>
      <c r="K166" s="5"/>
      <c r="L166" s="4" t="str">
        <f>IF(H166="Grammar_Prepositions","Version 2","")</f>
        <v/>
      </c>
      <c r="M166" s="4"/>
      <c r="N166" s="4"/>
      <c r="O166" s="4"/>
      <c r="P166" s="4"/>
    </row>
    <row r="167" spans="1:16" ht="26.5" x14ac:dyDescent="0.35">
      <c r="A167" s="1">
        <f t="shared" si="13"/>
        <v>1</v>
      </c>
      <c r="B167" s="1">
        <f t="shared" si="10"/>
        <v>32</v>
      </c>
      <c r="C167" s="1">
        <f t="shared" si="11"/>
        <v>4</v>
      </c>
      <c r="D167" s="1" t="str">
        <f t="shared" si="12"/>
        <v>b</v>
      </c>
      <c r="E167" s="4" t="s">
        <v>778</v>
      </c>
      <c r="F167" s="4" t="s">
        <v>1299</v>
      </c>
      <c r="G167" s="3" t="s">
        <v>1291</v>
      </c>
      <c r="H167" s="22" t="s">
        <v>1292</v>
      </c>
      <c r="I167" s="1"/>
      <c r="J167" s="1"/>
      <c r="K167" s="1"/>
      <c r="L167" s="4" t="str">
        <f>IF(H167="Grammar_Prepositions","Version 2","")</f>
        <v>Version 2</v>
      </c>
      <c r="M167" s="4"/>
      <c r="N167" s="4"/>
      <c r="O167" s="4"/>
      <c r="P167" s="4"/>
    </row>
    <row r="168" spans="1:16" ht="43" x14ac:dyDescent="0.35">
      <c r="A168" s="1">
        <f t="shared" si="13"/>
        <v>1</v>
      </c>
      <c r="B168" s="1">
        <f t="shared" si="10"/>
        <v>32</v>
      </c>
      <c r="C168" s="1">
        <f t="shared" si="11"/>
        <v>4</v>
      </c>
      <c r="D168" s="1" t="str">
        <f t="shared" si="12"/>
        <v>b</v>
      </c>
      <c r="E168" s="4" t="s">
        <v>778</v>
      </c>
      <c r="F168" s="38" t="s">
        <v>1870</v>
      </c>
      <c r="G168" s="3" t="s">
        <v>1698</v>
      </c>
      <c r="H168" s="22" t="s">
        <v>1698</v>
      </c>
      <c r="I168" s="1"/>
      <c r="J168" s="1"/>
      <c r="K168" s="1"/>
      <c r="L168" s="4" t="s">
        <v>1314</v>
      </c>
      <c r="M168" s="4"/>
      <c r="N168" s="4"/>
      <c r="O168" s="4"/>
      <c r="P168" s="4"/>
    </row>
    <row r="169" spans="1:16" ht="232" x14ac:dyDescent="0.35">
      <c r="A169" s="1">
        <f t="shared" si="13"/>
        <v>1</v>
      </c>
      <c r="B169" s="1">
        <f t="shared" si="10"/>
        <v>32</v>
      </c>
      <c r="C169" s="1">
        <f t="shared" si="11"/>
        <v>5</v>
      </c>
      <c r="D169" s="1" t="str">
        <f t="shared" si="12"/>
        <v>a</v>
      </c>
      <c r="E169" s="8" t="s">
        <v>781</v>
      </c>
      <c r="F169" s="6" t="s">
        <v>782</v>
      </c>
      <c r="G169" s="3" t="s">
        <v>726</v>
      </c>
      <c r="H169" s="16" t="s">
        <v>783</v>
      </c>
      <c r="I169" s="5" t="s">
        <v>784</v>
      </c>
      <c r="J169" s="5" t="s">
        <v>785</v>
      </c>
      <c r="K169" s="5" t="s">
        <v>784</v>
      </c>
      <c r="L169" s="4" t="str">
        <f>IF(H169="Grammar_Prepositions","Version 2","")</f>
        <v/>
      </c>
      <c r="M169" s="4"/>
      <c r="N169" s="4"/>
      <c r="O169" s="4"/>
      <c r="P169" s="4"/>
    </row>
    <row r="170" spans="1:16" ht="127" x14ac:dyDescent="0.35">
      <c r="A170" s="1">
        <f t="shared" si="13"/>
        <v>1</v>
      </c>
      <c r="B170" s="1">
        <f t="shared" si="10"/>
        <v>32</v>
      </c>
      <c r="C170" s="1">
        <f t="shared" si="11"/>
        <v>5</v>
      </c>
      <c r="D170" s="1" t="str">
        <f t="shared" si="12"/>
        <v>a</v>
      </c>
      <c r="E170" s="4" t="s">
        <v>781</v>
      </c>
      <c r="F170" s="38" t="s">
        <v>1870</v>
      </c>
      <c r="G170" s="3" t="s">
        <v>1698</v>
      </c>
      <c r="H170" s="22" t="s">
        <v>1698</v>
      </c>
      <c r="I170" s="1"/>
      <c r="J170" s="39" t="s">
        <v>1872</v>
      </c>
      <c r="K170" s="39" t="s">
        <v>1871</v>
      </c>
      <c r="L170" s="4" t="s">
        <v>1314</v>
      </c>
      <c r="M170" s="4"/>
      <c r="N170" s="4"/>
      <c r="O170" s="4"/>
      <c r="P170" s="4"/>
    </row>
    <row r="171" spans="1:16" ht="325.5" x14ac:dyDescent="0.35">
      <c r="A171" s="1">
        <f t="shared" si="13"/>
        <v>1</v>
      </c>
      <c r="B171" s="1">
        <f t="shared" si="10"/>
        <v>32</v>
      </c>
      <c r="C171" s="1">
        <f t="shared" si="11"/>
        <v>6</v>
      </c>
      <c r="D171" s="1" t="str">
        <f t="shared" si="12"/>
        <v>a</v>
      </c>
      <c r="E171" s="8" t="s">
        <v>786</v>
      </c>
      <c r="F171" s="6" t="s">
        <v>787</v>
      </c>
      <c r="G171" s="3" t="s">
        <v>88</v>
      </c>
      <c r="H171" s="16" t="s">
        <v>788</v>
      </c>
      <c r="I171" s="5" t="s">
        <v>337</v>
      </c>
      <c r="J171" s="5" t="s">
        <v>789</v>
      </c>
      <c r="K171" s="5"/>
      <c r="L171" s="4" t="str">
        <f>IF(H171="Grammar_Prepositions","Version 2","")</f>
        <v/>
      </c>
      <c r="M171" s="4"/>
      <c r="N171" s="4"/>
      <c r="O171" s="4"/>
      <c r="P171" s="4"/>
    </row>
    <row r="172" spans="1:16" ht="127" x14ac:dyDescent="0.35">
      <c r="A172" s="1">
        <f t="shared" si="13"/>
        <v>1</v>
      </c>
      <c r="B172" s="1">
        <f t="shared" si="10"/>
        <v>32</v>
      </c>
      <c r="C172" s="1">
        <f t="shared" si="11"/>
        <v>6</v>
      </c>
      <c r="D172" s="1" t="str">
        <f t="shared" si="12"/>
        <v>a</v>
      </c>
      <c r="E172" s="4" t="s">
        <v>786</v>
      </c>
      <c r="F172" s="38" t="s">
        <v>1870</v>
      </c>
      <c r="G172" s="3" t="s">
        <v>1698</v>
      </c>
      <c r="H172" s="22" t="s">
        <v>1698</v>
      </c>
      <c r="I172" s="1"/>
      <c r="J172" s="39" t="s">
        <v>1872</v>
      </c>
      <c r="K172" s="1"/>
      <c r="L172" s="4" t="s">
        <v>1314</v>
      </c>
      <c r="M172" s="4"/>
      <c r="N172" s="4"/>
      <c r="O172" s="4"/>
      <c r="P172" s="4"/>
    </row>
    <row r="173" spans="1:16" ht="159.5" x14ac:dyDescent="0.35">
      <c r="A173" s="1">
        <f t="shared" si="13"/>
        <v>1</v>
      </c>
      <c r="B173" s="1">
        <f t="shared" si="10"/>
        <v>32</v>
      </c>
      <c r="C173" s="1">
        <f t="shared" si="11"/>
        <v>6</v>
      </c>
      <c r="D173" s="1" t="str">
        <f t="shared" si="12"/>
        <v>b</v>
      </c>
      <c r="E173" s="8" t="s">
        <v>790</v>
      </c>
      <c r="F173" s="6" t="s">
        <v>787</v>
      </c>
      <c r="G173" s="3" t="s">
        <v>791</v>
      </c>
      <c r="H173" s="16" t="s">
        <v>792</v>
      </c>
      <c r="I173" s="5" t="s">
        <v>211</v>
      </c>
      <c r="J173" s="5"/>
      <c r="K173" s="5"/>
      <c r="L173" s="4" t="str">
        <f>IF(H173="Grammar_Prepositions","Version 2","")</f>
        <v/>
      </c>
      <c r="M173" s="4"/>
      <c r="N173" s="4"/>
      <c r="O173" s="4"/>
      <c r="P173" s="4"/>
    </row>
    <row r="174" spans="1:16" ht="127" x14ac:dyDescent="0.35">
      <c r="A174" s="1">
        <f t="shared" si="13"/>
        <v>1</v>
      </c>
      <c r="B174" s="1">
        <f t="shared" si="10"/>
        <v>32</v>
      </c>
      <c r="C174" s="1">
        <f t="shared" si="11"/>
        <v>6</v>
      </c>
      <c r="D174" s="1" t="str">
        <f t="shared" si="12"/>
        <v>b</v>
      </c>
      <c r="E174" s="4" t="s">
        <v>790</v>
      </c>
      <c r="F174" s="38" t="s">
        <v>1870</v>
      </c>
      <c r="G174" s="3" t="s">
        <v>1698</v>
      </c>
      <c r="H174" s="22" t="s">
        <v>1698</v>
      </c>
      <c r="I174" s="1"/>
      <c r="J174" s="39" t="s">
        <v>1872</v>
      </c>
      <c r="K174" s="1"/>
      <c r="L174" s="4" t="s">
        <v>1314</v>
      </c>
      <c r="M174" s="4"/>
      <c r="N174" s="4"/>
      <c r="O174" s="4"/>
      <c r="P174" s="4"/>
    </row>
    <row r="175" spans="1:16" ht="127" x14ac:dyDescent="0.35">
      <c r="A175" s="1">
        <f t="shared" si="13"/>
        <v>1</v>
      </c>
      <c r="B175" s="1">
        <f t="shared" si="10"/>
        <v>32</v>
      </c>
      <c r="C175" s="1">
        <f t="shared" si="11"/>
        <v>6</v>
      </c>
      <c r="D175" s="1" t="str">
        <f t="shared" si="12"/>
        <v>b</v>
      </c>
      <c r="E175" s="4" t="s">
        <v>790</v>
      </c>
      <c r="F175" s="38" t="s">
        <v>1870</v>
      </c>
      <c r="G175" s="3" t="s">
        <v>1698</v>
      </c>
      <c r="H175" s="22" t="s">
        <v>1698</v>
      </c>
      <c r="I175" s="1"/>
      <c r="J175" s="39" t="s">
        <v>1872</v>
      </c>
      <c r="K175" s="1"/>
      <c r="L175" s="4" t="s">
        <v>1314</v>
      </c>
      <c r="M175" s="4"/>
      <c r="N175" s="4"/>
      <c r="O175" s="4"/>
      <c r="P175" s="4"/>
    </row>
    <row r="176" spans="1:16" ht="325.5" x14ac:dyDescent="0.35">
      <c r="A176" s="1">
        <f t="shared" si="13"/>
        <v>1</v>
      </c>
      <c r="B176" s="1">
        <f t="shared" si="10"/>
        <v>32</v>
      </c>
      <c r="C176" s="1">
        <f t="shared" si="11"/>
        <v>6</v>
      </c>
      <c r="D176" s="1" t="str">
        <f t="shared" si="12"/>
        <v>c</v>
      </c>
      <c r="E176" s="5" t="s">
        <v>793</v>
      </c>
      <c r="F176" s="6" t="s">
        <v>787</v>
      </c>
      <c r="G176" s="3" t="s">
        <v>88</v>
      </c>
      <c r="H176" s="16" t="s">
        <v>794</v>
      </c>
      <c r="I176" s="5" t="s">
        <v>795</v>
      </c>
      <c r="J176" s="5" t="s">
        <v>789</v>
      </c>
      <c r="K176" s="5" t="s">
        <v>796</v>
      </c>
      <c r="L176" s="4" t="str">
        <f>IF(H176="Grammar_Prepositions","Version 2","")</f>
        <v/>
      </c>
      <c r="M176" s="4"/>
      <c r="N176" s="4"/>
      <c r="O176" s="4"/>
      <c r="P176" s="4"/>
    </row>
    <row r="177" spans="1:16" ht="127" x14ac:dyDescent="0.35">
      <c r="A177" s="1">
        <f t="shared" si="13"/>
        <v>1</v>
      </c>
      <c r="B177" s="1">
        <f t="shared" si="10"/>
        <v>32</v>
      </c>
      <c r="C177" s="1">
        <f t="shared" si="11"/>
        <v>6</v>
      </c>
      <c r="D177" s="1" t="str">
        <f t="shared" si="12"/>
        <v>c</v>
      </c>
      <c r="E177" s="4" t="s">
        <v>793</v>
      </c>
      <c r="F177" s="38" t="s">
        <v>1870</v>
      </c>
      <c r="G177" s="3" t="s">
        <v>1698</v>
      </c>
      <c r="H177" s="22" t="s">
        <v>1698</v>
      </c>
      <c r="I177" s="1"/>
      <c r="J177" s="39" t="s">
        <v>1872</v>
      </c>
      <c r="K177" s="1"/>
      <c r="L177" s="4" t="s">
        <v>1314</v>
      </c>
      <c r="M177" s="4"/>
      <c r="N177" s="4"/>
      <c r="O177" s="4"/>
      <c r="P177" s="4"/>
    </row>
    <row r="178" spans="1:16" ht="325.5" x14ac:dyDescent="0.35">
      <c r="A178" s="1">
        <f t="shared" si="13"/>
        <v>1</v>
      </c>
      <c r="B178" s="1">
        <f t="shared" si="10"/>
        <v>32</v>
      </c>
      <c r="C178" s="1">
        <f t="shared" si="11"/>
        <v>6</v>
      </c>
      <c r="D178" s="1" t="str">
        <f t="shared" si="12"/>
        <v>d</v>
      </c>
      <c r="E178" s="5" t="s">
        <v>797</v>
      </c>
      <c r="F178" s="6" t="s">
        <v>787</v>
      </c>
      <c r="G178" s="3" t="s">
        <v>88</v>
      </c>
      <c r="H178" s="16" t="s">
        <v>798</v>
      </c>
      <c r="I178" s="5" t="s">
        <v>795</v>
      </c>
      <c r="J178" s="5" t="s">
        <v>789</v>
      </c>
      <c r="K178" s="5" t="s">
        <v>796</v>
      </c>
      <c r="L178" s="4" t="str">
        <f t="shared" ref="L178:L185" si="14">IF(H178="Grammar_Prepositions","Version 2","")</f>
        <v/>
      </c>
      <c r="M178" s="4"/>
      <c r="N178" s="4"/>
      <c r="O178" s="4"/>
      <c r="P178" s="4"/>
    </row>
    <row r="179" spans="1:16" ht="26.5" x14ac:dyDescent="0.35">
      <c r="A179" s="1">
        <f t="shared" si="13"/>
        <v>1</v>
      </c>
      <c r="B179" s="1">
        <f t="shared" si="10"/>
        <v>32</v>
      </c>
      <c r="C179" s="1">
        <f t="shared" si="11"/>
        <v>22</v>
      </c>
      <c r="D179" s="1" t="str">
        <f t="shared" si="12"/>
        <v>a</v>
      </c>
      <c r="E179" s="4" t="s">
        <v>1274</v>
      </c>
      <c r="F179" s="4" t="s">
        <v>1300</v>
      </c>
      <c r="G179" s="3" t="s">
        <v>1291</v>
      </c>
      <c r="H179" s="22" t="s">
        <v>1292</v>
      </c>
      <c r="I179" s="1"/>
      <c r="J179" s="1"/>
      <c r="K179" s="1"/>
      <c r="L179" s="4" t="str">
        <f t="shared" si="14"/>
        <v>Version 2</v>
      </c>
      <c r="M179" s="4"/>
      <c r="N179" s="4"/>
      <c r="O179" s="4"/>
      <c r="P179" s="4"/>
    </row>
    <row r="180" spans="1:16" ht="116" x14ac:dyDescent="0.35">
      <c r="A180" s="1">
        <f t="shared" si="13"/>
        <v>1</v>
      </c>
      <c r="B180" s="1">
        <f t="shared" si="10"/>
        <v>32</v>
      </c>
      <c r="C180" s="1">
        <f t="shared" si="11"/>
        <v>48</v>
      </c>
      <c r="D180" s="1" t="str">
        <f t="shared" si="12"/>
        <v>a</v>
      </c>
      <c r="E180" s="1" t="s">
        <v>886</v>
      </c>
      <c r="F180" s="2" t="s">
        <v>888</v>
      </c>
      <c r="G180" s="3" t="s">
        <v>726</v>
      </c>
      <c r="H180" s="22"/>
      <c r="I180" s="1"/>
      <c r="J180" s="1"/>
      <c r="K180" s="1" t="s">
        <v>891</v>
      </c>
      <c r="L180" s="4" t="str">
        <f t="shared" si="14"/>
        <v/>
      </c>
      <c r="M180" s="4"/>
      <c r="N180" s="4"/>
      <c r="O180" s="4"/>
      <c r="P180" s="4"/>
    </row>
    <row r="181" spans="1:16" ht="26.5" x14ac:dyDescent="0.35">
      <c r="A181" s="1">
        <f t="shared" si="13"/>
        <v>1</v>
      </c>
      <c r="B181" s="1">
        <f t="shared" si="10"/>
        <v>35</v>
      </c>
      <c r="C181" s="1">
        <f t="shared" si="11"/>
        <v>7</v>
      </c>
      <c r="D181" s="1" t="str">
        <f t="shared" si="12"/>
        <v>a</v>
      </c>
      <c r="E181" s="4" t="s">
        <v>1279</v>
      </c>
      <c r="F181" s="4" t="s">
        <v>1304</v>
      </c>
      <c r="G181" s="3" t="s">
        <v>1291</v>
      </c>
      <c r="H181" s="22" t="s">
        <v>1292</v>
      </c>
      <c r="I181" s="1"/>
      <c r="J181" s="1"/>
      <c r="K181" s="1"/>
      <c r="L181" s="4" t="str">
        <f t="shared" si="14"/>
        <v>Version 2</v>
      </c>
      <c r="M181" s="4"/>
      <c r="N181" s="4"/>
      <c r="O181" s="4"/>
      <c r="P181" s="4"/>
    </row>
    <row r="182" spans="1:16" ht="43.5" x14ac:dyDescent="0.35">
      <c r="A182" s="1">
        <f t="shared" si="13"/>
        <v>1</v>
      </c>
      <c r="B182" s="1">
        <f t="shared" si="10"/>
        <v>35</v>
      </c>
      <c r="C182" s="1">
        <f t="shared" si="11"/>
        <v>29</v>
      </c>
      <c r="D182" s="1" t="str">
        <f t="shared" si="12"/>
        <v>a</v>
      </c>
      <c r="E182" s="1" t="s">
        <v>881</v>
      </c>
      <c r="F182" s="2" t="s">
        <v>888</v>
      </c>
      <c r="G182" s="3" t="s">
        <v>889</v>
      </c>
      <c r="H182" s="22"/>
      <c r="I182" s="1" t="s">
        <v>224</v>
      </c>
      <c r="J182" s="1"/>
      <c r="K182" s="1" t="s">
        <v>890</v>
      </c>
      <c r="L182" s="4" t="str">
        <f t="shared" si="14"/>
        <v/>
      </c>
      <c r="M182" s="4"/>
      <c r="N182" s="4"/>
      <c r="O182" s="4"/>
      <c r="P182" s="4"/>
    </row>
    <row r="183" spans="1:16" ht="275.5" x14ac:dyDescent="0.35">
      <c r="A183" s="1">
        <f t="shared" si="13"/>
        <v>1</v>
      </c>
      <c r="B183" s="1">
        <f t="shared" si="10"/>
        <v>37</v>
      </c>
      <c r="C183" s="1">
        <f t="shared" si="11"/>
        <v>1</v>
      </c>
      <c r="D183" s="1" t="str">
        <f t="shared" si="12"/>
        <v>a</v>
      </c>
      <c r="E183" s="8" t="s">
        <v>799</v>
      </c>
      <c r="F183" s="6" t="s">
        <v>800</v>
      </c>
      <c r="G183" s="3" t="s">
        <v>801</v>
      </c>
      <c r="H183" s="16" t="s">
        <v>802</v>
      </c>
      <c r="I183" s="5" t="s">
        <v>803</v>
      </c>
      <c r="J183" s="5" t="s">
        <v>804</v>
      </c>
      <c r="K183" s="5" t="s">
        <v>805</v>
      </c>
      <c r="L183" s="4" t="str">
        <f t="shared" si="14"/>
        <v/>
      </c>
      <c r="M183" s="4"/>
      <c r="N183" s="4"/>
      <c r="O183" s="4"/>
      <c r="P183" s="4"/>
    </row>
    <row r="184" spans="1:16" ht="143.5" x14ac:dyDescent="0.35">
      <c r="A184" s="1">
        <f t="shared" si="13"/>
        <v>1</v>
      </c>
      <c r="B184" s="1">
        <f t="shared" si="10"/>
        <v>37</v>
      </c>
      <c r="C184" s="1">
        <f t="shared" si="11"/>
        <v>2</v>
      </c>
      <c r="D184" s="1" t="str">
        <f t="shared" si="12"/>
        <v>a</v>
      </c>
      <c r="E184" s="8" t="s">
        <v>806</v>
      </c>
      <c r="F184" s="3" t="s">
        <v>807</v>
      </c>
      <c r="G184" s="3" t="s">
        <v>801</v>
      </c>
      <c r="H184" s="16" t="s">
        <v>808</v>
      </c>
      <c r="I184" s="5" t="s">
        <v>809</v>
      </c>
      <c r="J184" s="5" t="s">
        <v>804</v>
      </c>
      <c r="K184" s="5" t="s">
        <v>810</v>
      </c>
      <c r="L184" s="4" t="str">
        <f t="shared" si="14"/>
        <v/>
      </c>
      <c r="M184" s="4"/>
      <c r="N184" s="4"/>
      <c r="O184" s="4"/>
      <c r="P184" s="4"/>
    </row>
    <row r="185" spans="1:16" ht="117.5" x14ac:dyDescent="0.35">
      <c r="A185" s="1">
        <f t="shared" si="13"/>
        <v>1</v>
      </c>
      <c r="B185" s="1">
        <f t="shared" si="10"/>
        <v>37</v>
      </c>
      <c r="C185" s="1">
        <f t="shared" si="11"/>
        <v>2</v>
      </c>
      <c r="D185" s="1" t="str">
        <f t="shared" si="12"/>
        <v>b</v>
      </c>
      <c r="E185" s="5" t="s">
        <v>811</v>
      </c>
      <c r="F185" s="6" t="s">
        <v>812</v>
      </c>
      <c r="G185" s="3" t="s">
        <v>813</v>
      </c>
      <c r="H185" s="16" t="s">
        <v>1361</v>
      </c>
      <c r="I185" s="5" t="s">
        <v>814</v>
      </c>
      <c r="J185" s="5"/>
      <c r="K185" s="5" t="s">
        <v>815</v>
      </c>
      <c r="L185" s="4" t="str">
        <f t="shared" si="14"/>
        <v/>
      </c>
      <c r="M185" s="4"/>
      <c r="N185" s="4"/>
      <c r="O185" s="4"/>
      <c r="P185" s="4"/>
    </row>
    <row r="186" spans="1:16" x14ac:dyDescent="0.35">
      <c r="A186" s="1">
        <f t="shared" si="13"/>
        <v>1</v>
      </c>
      <c r="B186" s="1">
        <f t="shared" si="10"/>
        <v>37</v>
      </c>
      <c r="C186" s="1">
        <f t="shared" si="11"/>
        <v>2</v>
      </c>
      <c r="D186" s="1" t="str">
        <f t="shared" si="12"/>
        <v>b</v>
      </c>
      <c r="E186" s="4" t="s">
        <v>811</v>
      </c>
      <c r="F186" s="4" t="s">
        <v>1791</v>
      </c>
      <c r="G186" s="3" t="s">
        <v>726</v>
      </c>
      <c r="H186" s="22" t="s">
        <v>726</v>
      </c>
      <c r="I186" s="1"/>
      <c r="J186" s="1"/>
      <c r="K186" s="1"/>
      <c r="L186" s="4" t="s">
        <v>1314</v>
      </c>
      <c r="M186" s="4"/>
      <c r="N186" s="4"/>
      <c r="O186" s="4"/>
      <c r="P186" s="4"/>
    </row>
    <row r="187" spans="1:16" ht="130.5" x14ac:dyDescent="0.35">
      <c r="A187" s="1">
        <f t="shared" si="13"/>
        <v>1</v>
      </c>
      <c r="B187" s="1">
        <f t="shared" si="10"/>
        <v>37</v>
      </c>
      <c r="C187" s="1">
        <f t="shared" si="11"/>
        <v>2</v>
      </c>
      <c r="D187" s="1" t="str">
        <f t="shared" si="12"/>
        <v>c</v>
      </c>
      <c r="E187" s="8" t="s">
        <v>816</v>
      </c>
      <c r="F187" s="6" t="s">
        <v>817</v>
      </c>
      <c r="G187" s="3" t="s">
        <v>818</v>
      </c>
      <c r="H187" s="16" t="s">
        <v>819</v>
      </c>
      <c r="I187" s="5" t="s">
        <v>337</v>
      </c>
      <c r="J187" s="5"/>
      <c r="K187" s="5" t="s">
        <v>820</v>
      </c>
      <c r="L187" s="4" t="str">
        <f>IF(H187="Grammar_Prepositions","Version 2","")</f>
        <v/>
      </c>
      <c r="M187" s="4"/>
      <c r="N187" s="4"/>
      <c r="O187" s="4"/>
      <c r="P187" s="4"/>
    </row>
    <row r="188" spans="1:16" ht="174" x14ac:dyDescent="0.35">
      <c r="A188" s="1">
        <f t="shared" si="13"/>
        <v>1</v>
      </c>
      <c r="B188" s="1">
        <f t="shared" si="10"/>
        <v>37</v>
      </c>
      <c r="C188" s="1">
        <f t="shared" si="11"/>
        <v>2</v>
      </c>
      <c r="D188" s="1" t="str">
        <f t="shared" si="12"/>
        <v>d</v>
      </c>
      <c r="E188" s="8" t="s">
        <v>821</v>
      </c>
      <c r="F188" s="6" t="s">
        <v>822</v>
      </c>
      <c r="G188" s="3" t="s">
        <v>823</v>
      </c>
      <c r="H188" s="16" t="s">
        <v>1362</v>
      </c>
      <c r="I188" s="5" t="s">
        <v>824</v>
      </c>
      <c r="J188" s="5" t="s">
        <v>825</v>
      </c>
      <c r="K188" s="5" t="s">
        <v>826</v>
      </c>
      <c r="L188" s="4" t="str">
        <f>IF(H188="Grammar_Prepositions","Version 2","")</f>
        <v/>
      </c>
      <c r="M188" s="4"/>
      <c r="N188" s="4"/>
      <c r="O188" s="4"/>
      <c r="P188" s="4"/>
    </row>
    <row r="189" spans="1:16" ht="78.5" x14ac:dyDescent="0.35">
      <c r="A189" s="1">
        <f t="shared" si="13"/>
        <v>1</v>
      </c>
      <c r="B189" s="1">
        <f t="shared" si="10"/>
        <v>37</v>
      </c>
      <c r="C189" s="1">
        <f t="shared" si="11"/>
        <v>2</v>
      </c>
      <c r="D189" s="1" t="str">
        <f t="shared" si="12"/>
        <v>e</v>
      </c>
      <c r="E189" s="8" t="s">
        <v>827</v>
      </c>
      <c r="F189" s="6" t="s">
        <v>828</v>
      </c>
      <c r="G189" s="3" t="s">
        <v>823</v>
      </c>
      <c r="H189" s="16" t="s">
        <v>828</v>
      </c>
      <c r="I189" s="6" t="s">
        <v>828</v>
      </c>
      <c r="J189" s="5" t="s">
        <v>825</v>
      </c>
      <c r="K189" s="6" t="s">
        <v>828</v>
      </c>
      <c r="L189" s="4" t="str">
        <f>IF(H189="Grammar_Prepositions","Version 2","")</f>
        <v/>
      </c>
      <c r="M189" s="4"/>
      <c r="N189" s="4"/>
      <c r="O189" s="4"/>
      <c r="P189" s="4"/>
    </row>
    <row r="190" spans="1:16" ht="78.5" x14ac:dyDescent="0.35">
      <c r="A190" s="1">
        <f t="shared" si="13"/>
        <v>1</v>
      </c>
      <c r="B190" s="1">
        <f t="shared" si="10"/>
        <v>37</v>
      </c>
      <c r="C190" s="1">
        <f t="shared" si="11"/>
        <v>2</v>
      </c>
      <c r="D190" s="1" t="str">
        <f t="shared" si="12"/>
        <v>f</v>
      </c>
      <c r="E190" s="8" t="s">
        <v>829</v>
      </c>
      <c r="F190" s="6" t="s">
        <v>828</v>
      </c>
      <c r="G190" s="3" t="s">
        <v>823</v>
      </c>
      <c r="H190" s="16" t="s">
        <v>828</v>
      </c>
      <c r="I190" s="6" t="s">
        <v>828</v>
      </c>
      <c r="J190" s="5" t="s">
        <v>825</v>
      </c>
      <c r="K190" s="6" t="s">
        <v>828</v>
      </c>
      <c r="L190" s="4" t="str">
        <f>IF(H190="Grammar_Prepositions","Version 2","")</f>
        <v/>
      </c>
      <c r="M190" s="4"/>
      <c r="N190" s="4"/>
      <c r="O190" s="4"/>
      <c r="P190" s="4"/>
    </row>
    <row r="191" spans="1:16" ht="26.5" x14ac:dyDescent="0.35">
      <c r="A191" s="1">
        <f t="shared" si="13"/>
        <v>1</v>
      </c>
      <c r="B191" s="1">
        <f t="shared" si="10"/>
        <v>37</v>
      </c>
      <c r="C191" s="1">
        <f t="shared" si="11"/>
        <v>18</v>
      </c>
      <c r="D191" s="1" t="str">
        <f t="shared" si="12"/>
        <v>a</v>
      </c>
      <c r="E191" s="4" t="s">
        <v>1258</v>
      </c>
      <c r="F191" s="4" t="s">
        <v>1298</v>
      </c>
      <c r="G191" s="3" t="s">
        <v>1291</v>
      </c>
      <c r="H191" s="22" t="s">
        <v>1292</v>
      </c>
      <c r="I191" s="1"/>
      <c r="J191" s="1"/>
      <c r="K191" s="1"/>
      <c r="L191" s="4" t="str">
        <f>IF(H191="Grammar_Prepositions","Version 2","")</f>
        <v>Version 2</v>
      </c>
      <c r="M191" s="4"/>
      <c r="N191" s="4"/>
      <c r="O191" s="4"/>
      <c r="P191" s="4"/>
    </row>
    <row r="192" spans="1:16" ht="39.5" x14ac:dyDescent="0.35">
      <c r="A192" s="1">
        <f t="shared" si="13"/>
        <v>1</v>
      </c>
      <c r="B192" s="1">
        <f t="shared" si="10"/>
        <v>37</v>
      </c>
      <c r="C192" s="1">
        <f t="shared" si="11"/>
        <v>18</v>
      </c>
      <c r="D192" s="1" t="str">
        <f t="shared" si="12"/>
        <v>a</v>
      </c>
      <c r="E192" s="4" t="s">
        <v>1258</v>
      </c>
      <c r="F192" s="4" t="s">
        <v>1836</v>
      </c>
      <c r="G192" s="3" t="s">
        <v>1839</v>
      </c>
      <c r="H192" s="22" t="s">
        <v>1840</v>
      </c>
      <c r="I192" s="1"/>
      <c r="J192" s="1"/>
      <c r="K192" s="1"/>
      <c r="L192" s="4" t="s">
        <v>1314</v>
      </c>
      <c r="M192" s="4"/>
      <c r="N192" s="4"/>
      <c r="O192" s="4"/>
      <c r="P192" s="4"/>
    </row>
    <row r="193" spans="1:16" ht="26.5" x14ac:dyDescent="0.35">
      <c r="A193" s="1">
        <f t="shared" si="13"/>
        <v>1</v>
      </c>
      <c r="B193" s="1">
        <f t="shared" si="10"/>
        <v>38</v>
      </c>
      <c r="C193" s="1">
        <f t="shared" si="11"/>
        <v>25</v>
      </c>
      <c r="D193" s="1" t="str">
        <f t="shared" si="12"/>
        <v>c</v>
      </c>
      <c r="E193" s="5" t="s">
        <v>535</v>
      </c>
      <c r="F193" s="6" t="s">
        <v>536</v>
      </c>
      <c r="G193" s="3" t="s">
        <v>301</v>
      </c>
      <c r="H193" s="16"/>
      <c r="I193" s="1"/>
      <c r="J193" s="1"/>
      <c r="K193" s="1"/>
      <c r="L193" s="4" t="str">
        <f>IF(H193="Grammar_Prepositions","Version 2","")</f>
        <v/>
      </c>
      <c r="M193" s="4"/>
      <c r="N193" s="4"/>
      <c r="O193" s="4"/>
      <c r="P193" s="4"/>
    </row>
    <row r="194" spans="1:16" ht="217.5" x14ac:dyDescent="0.35">
      <c r="A194" s="1">
        <f t="shared" si="13"/>
        <v>1</v>
      </c>
      <c r="B194" s="1">
        <f t="shared" ref="B194:B257" si="15">1*MID(E194,3,2)</f>
        <v>38</v>
      </c>
      <c r="C194" s="1">
        <f t="shared" ref="C194:C257" si="16">1*MID(E194,6,2)</f>
        <v>25</v>
      </c>
      <c r="D194" s="1" t="str">
        <f t="shared" ref="D194:D257" si="17">MID(E194,8,1)</f>
        <v>c</v>
      </c>
      <c r="E194" s="4" t="s">
        <v>535</v>
      </c>
      <c r="F194" s="23" t="s">
        <v>1676</v>
      </c>
      <c r="G194" s="3" t="s">
        <v>301</v>
      </c>
      <c r="H194" s="22" t="s">
        <v>1680</v>
      </c>
      <c r="I194" s="1" t="s">
        <v>1681</v>
      </c>
      <c r="J194" s="1"/>
      <c r="K194" s="1" t="s">
        <v>1682</v>
      </c>
      <c r="L194" s="4" t="s">
        <v>1314</v>
      </c>
      <c r="M194" s="4"/>
      <c r="N194" s="4"/>
      <c r="O194" s="4"/>
      <c r="P194" s="4"/>
    </row>
    <row r="195" spans="1:16" x14ac:dyDescent="0.35">
      <c r="A195" s="1">
        <f t="shared" si="13"/>
        <v>1</v>
      </c>
      <c r="B195" s="1">
        <f t="shared" si="15"/>
        <v>38</v>
      </c>
      <c r="C195" s="1">
        <f t="shared" si="16"/>
        <v>26</v>
      </c>
      <c r="D195" s="1" t="str">
        <f t="shared" si="17"/>
        <v>c</v>
      </c>
      <c r="E195" s="4" t="s">
        <v>1867</v>
      </c>
      <c r="F195" s="4" t="s">
        <v>1869</v>
      </c>
      <c r="G195" s="3" t="s">
        <v>1868</v>
      </c>
      <c r="H195" s="22" t="s">
        <v>1868</v>
      </c>
      <c r="I195" s="1"/>
      <c r="J195" s="1"/>
      <c r="K195" s="1"/>
      <c r="L195" s="4" t="s">
        <v>1314</v>
      </c>
      <c r="M195" s="4"/>
      <c r="N195" s="4"/>
      <c r="O195" s="4"/>
      <c r="P195" s="4"/>
    </row>
    <row r="196" spans="1:16" ht="26.5" x14ac:dyDescent="0.35">
      <c r="A196" s="1">
        <f t="shared" si="13"/>
        <v>1</v>
      </c>
      <c r="B196" s="1">
        <f t="shared" si="15"/>
        <v>39</v>
      </c>
      <c r="C196" s="1">
        <f t="shared" si="16"/>
        <v>23</v>
      </c>
      <c r="D196" s="1" t="str">
        <f t="shared" si="17"/>
        <v>a</v>
      </c>
      <c r="E196" s="4" t="s">
        <v>1284</v>
      </c>
      <c r="F196" s="4" t="s">
        <v>1305</v>
      </c>
      <c r="G196" s="3" t="s">
        <v>1291</v>
      </c>
      <c r="H196" s="22" t="s">
        <v>1292</v>
      </c>
      <c r="I196" s="1"/>
      <c r="J196" s="1"/>
      <c r="K196" s="1"/>
      <c r="L196" s="4" t="str">
        <f>IF(H196="Grammar_Prepositions","Version 2","")</f>
        <v>Version 2</v>
      </c>
      <c r="M196" s="4"/>
      <c r="N196" s="4"/>
      <c r="O196" s="4"/>
      <c r="P196" s="4"/>
    </row>
    <row r="197" spans="1:16" ht="29" x14ac:dyDescent="0.35">
      <c r="A197" s="1">
        <f t="shared" si="13"/>
        <v>1</v>
      </c>
      <c r="B197" s="1">
        <f t="shared" si="15"/>
        <v>40</v>
      </c>
      <c r="C197" s="1">
        <f t="shared" si="16"/>
        <v>14</v>
      </c>
      <c r="D197" s="1" t="str">
        <f t="shared" si="17"/>
        <v>b</v>
      </c>
      <c r="E197" s="5" t="s">
        <v>537</v>
      </c>
      <c r="F197" s="6" t="s">
        <v>538</v>
      </c>
      <c r="G197" s="3" t="s">
        <v>301</v>
      </c>
      <c r="H197" s="16" t="s">
        <v>534</v>
      </c>
      <c r="I197" s="1"/>
      <c r="J197" s="1"/>
      <c r="K197" s="1"/>
      <c r="L197" s="4" t="str">
        <f>IF(H197="Grammar_Prepositions","Version 2","")</f>
        <v/>
      </c>
      <c r="M197" s="4"/>
      <c r="N197" s="4"/>
      <c r="O197" s="4"/>
      <c r="P197" s="4"/>
    </row>
    <row r="198" spans="1:16" ht="217.5" x14ac:dyDescent="0.35">
      <c r="A198" s="1">
        <f t="shared" si="13"/>
        <v>1</v>
      </c>
      <c r="B198" s="1">
        <f t="shared" si="15"/>
        <v>40</v>
      </c>
      <c r="C198" s="1">
        <f t="shared" si="16"/>
        <v>14</v>
      </c>
      <c r="D198" s="1" t="str">
        <f t="shared" si="17"/>
        <v>b</v>
      </c>
      <c r="E198" s="4" t="s">
        <v>537</v>
      </c>
      <c r="F198" s="23" t="s">
        <v>1678</v>
      </c>
      <c r="G198" s="3" t="s">
        <v>301</v>
      </c>
      <c r="H198" s="22" t="s">
        <v>1680</v>
      </c>
      <c r="I198" s="1" t="s">
        <v>1681</v>
      </c>
      <c r="J198" s="1"/>
      <c r="K198" s="1"/>
      <c r="L198" s="4" t="s">
        <v>1314</v>
      </c>
      <c r="M198" s="4"/>
      <c r="N198" s="4"/>
      <c r="O198" s="4"/>
      <c r="P198" s="4"/>
    </row>
    <row r="199" spans="1:16" x14ac:dyDescent="0.35">
      <c r="A199" s="1">
        <f t="shared" si="13"/>
        <v>1</v>
      </c>
      <c r="B199" s="1">
        <f t="shared" si="15"/>
        <v>40</v>
      </c>
      <c r="C199" s="1">
        <f t="shared" si="16"/>
        <v>23</v>
      </c>
      <c r="D199" s="1" t="str">
        <f t="shared" si="17"/>
        <v>a</v>
      </c>
      <c r="E199" s="27" t="s">
        <v>1873</v>
      </c>
      <c r="F199" s="38" t="s">
        <v>1878</v>
      </c>
      <c r="G199" s="3" t="s">
        <v>1698</v>
      </c>
      <c r="H199" s="22" t="s">
        <v>1698</v>
      </c>
      <c r="I199" s="1"/>
      <c r="J199" s="1"/>
      <c r="K199" s="1"/>
      <c r="L199" s="4" t="s">
        <v>1879</v>
      </c>
      <c r="M199" s="4"/>
      <c r="N199" s="4"/>
      <c r="O199" s="4"/>
      <c r="P199" s="4"/>
    </row>
    <row r="200" spans="1:16" x14ac:dyDescent="0.35">
      <c r="A200" s="1">
        <f t="shared" si="13"/>
        <v>1</v>
      </c>
      <c r="B200" s="1">
        <f t="shared" si="15"/>
        <v>40</v>
      </c>
      <c r="C200" s="1">
        <f t="shared" si="16"/>
        <v>23</v>
      </c>
      <c r="D200" s="1" t="str">
        <f t="shared" si="17"/>
        <v>b</v>
      </c>
      <c r="E200" s="27" t="s">
        <v>1874</v>
      </c>
      <c r="F200" s="38" t="s">
        <v>1878</v>
      </c>
      <c r="G200" s="3" t="s">
        <v>1698</v>
      </c>
      <c r="H200" s="22" t="s">
        <v>1698</v>
      </c>
      <c r="I200" s="1"/>
      <c r="J200" s="1"/>
      <c r="K200" s="1"/>
      <c r="L200" s="4" t="s">
        <v>1879</v>
      </c>
      <c r="M200" s="4"/>
      <c r="N200" s="4"/>
      <c r="O200" s="4"/>
      <c r="P200" s="4"/>
    </row>
    <row r="201" spans="1:16" x14ac:dyDescent="0.35">
      <c r="A201" s="1">
        <f t="shared" ref="A201:A264" si="18">1*IF(MID(E201,1,1)="G",1,IF(MID(E201,1,1)="E",2,IF(MID(E201,1,1)="L",3,IF(MID(E201,1,1)="N",4,5))))</f>
        <v>1</v>
      </c>
      <c r="B201" s="1">
        <f t="shared" si="15"/>
        <v>41</v>
      </c>
      <c r="C201" s="1">
        <f t="shared" si="16"/>
        <v>12</v>
      </c>
      <c r="D201" s="1" t="str">
        <f t="shared" si="17"/>
        <v>a</v>
      </c>
      <c r="E201" s="27" t="s">
        <v>1875</v>
      </c>
      <c r="F201" s="38" t="s">
        <v>1878</v>
      </c>
      <c r="G201" s="3" t="s">
        <v>1698</v>
      </c>
      <c r="H201" s="22" t="s">
        <v>1698</v>
      </c>
      <c r="I201" s="1"/>
      <c r="J201" s="1"/>
      <c r="K201" s="1"/>
      <c r="L201" s="4" t="s">
        <v>1879</v>
      </c>
      <c r="M201" s="4"/>
      <c r="N201" s="4"/>
      <c r="O201" s="4"/>
      <c r="P201" s="4"/>
    </row>
    <row r="202" spans="1:16" x14ac:dyDescent="0.35">
      <c r="A202" s="1">
        <f t="shared" si="18"/>
        <v>1</v>
      </c>
      <c r="B202" s="1">
        <f t="shared" si="15"/>
        <v>41</v>
      </c>
      <c r="C202" s="1">
        <f t="shared" si="16"/>
        <v>12</v>
      </c>
      <c r="D202" s="1" t="str">
        <f t="shared" si="17"/>
        <v>b</v>
      </c>
      <c r="E202" s="4" t="s">
        <v>1768</v>
      </c>
      <c r="F202" s="4" t="s">
        <v>1792</v>
      </c>
      <c r="G202" s="3" t="s">
        <v>726</v>
      </c>
      <c r="H202" s="22" t="s">
        <v>726</v>
      </c>
      <c r="I202" s="1"/>
      <c r="J202" s="1"/>
      <c r="K202" s="1"/>
      <c r="L202" s="4" t="s">
        <v>1314</v>
      </c>
      <c r="M202" s="4"/>
      <c r="N202" s="4"/>
      <c r="O202" s="4"/>
      <c r="P202" s="4"/>
    </row>
    <row r="203" spans="1:16" x14ac:dyDescent="0.35">
      <c r="A203" s="1">
        <f t="shared" si="18"/>
        <v>1</v>
      </c>
      <c r="B203" s="1">
        <f t="shared" si="15"/>
        <v>41</v>
      </c>
      <c r="C203" s="1">
        <f t="shared" si="16"/>
        <v>12</v>
      </c>
      <c r="D203" s="1" t="str">
        <f t="shared" si="17"/>
        <v>b</v>
      </c>
      <c r="E203" s="27" t="s">
        <v>1768</v>
      </c>
      <c r="F203" s="38" t="s">
        <v>1878</v>
      </c>
      <c r="G203" s="3" t="s">
        <v>1698</v>
      </c>
      <c r="H203" s="22" t="s">
        <v>1698</v>
      </c>
      <c r="I203" s="1"/>
      <c r="J203" s="1"/>
      <c r="K203" s="1"/>
      <c r="L203" s="4" t="s">
        <v>1879</v>
      </c>
      <c r="M203" s="4"/>
      <c r="N203" s="4"/>
      <c r="O203" s="4"/>
      <c r="P203" s="4"/>
    </row>
    <row r="204" spans="1:16" x14ac:dyDescent="0.35">
      <c r="A204" s="1">
        <f t="shared" si="18"/>
        <v>1</v>
      </c>
      <c r="B204" s="1">
        <f t="shared" si="15"/>
        <v>41</v>
      </c>
      <c r="C204" s="1">
        <f t="shared" si="16"/>
        <v>12</v>
      </c>
      <c r="D204" s="1" t="str">
        <f t="shared" si="17"/>
        <v>c</v>
      </c>
      <c r="E204" s="27" t="s">
        <v>1876</v>
      </c>
      <c r="F204" s="38" t="s">
        <v>1878</v>
      </c>
      <c r="G204" s="3" t="s">
        <v>1698</v>
      </c>
      <c r="H204" s="22" t="s">
        <v>1698</v>
      </c>
      <c r="I204" s="1"/>
      <c r="J204" s="1"/>
      <c r="K204" s="1"/>
      <c r="L204" s="4" t="s">
        <v>1879</v>
      </c>
      <c r="M204" s="4"/>
      <c r="N204" s="4"/>
      <c r="O204" s="4"/>
      <c r="P204" s="4"/>
    </row>
    <row r="205" spans="1:16" x14ac:dyDescent="0.35">
      <c r="A205" s="1">
        <f t="shared" si="18"/>
        <v>1</v>
      </c>
      <c r="B205" s="1">
        <f t="shared" si="15"/>
        <v>41</v>
      </c>
      <c r="C205" s="1">
        <f t="shared" si="16"/>
        <v>12</v>
      </c>
      <c r="D205" s="1" t="str">
        <f t="shared" si="17"/>
        <v>d</v>
      </c>
      <c r="E205" s="27" t="s">
        <v>1877</v>
      </c>
      <c r="F205" s="38" t="s">
        <v>1878</v>
      </c>
      <c r="G205" s="3" t="s">
        <v>1698</v>
      </c>
      <c r="H205" s="22" t="s">
        <v>1698</v>
      </c>
      <c r="I205" s="1"/>
      <c r="J205" s="1"/>
      <c r="K205" s="1"/>
      <c r="L205" s="4" t="s">
        <v>1879</v>
      </c>
      <c r="M205" s="4"/>
      <c r="N205" s="4"/>
      <c r="O205" s="4"/>
      <c r="P205" s="4"/>
    </row>
    <row r="206" spans="1:16" x14ac:dyDescent="0.35">
      <c r="A206" s="1">
        <f t="shared" si="18"/>
        <v>1</v>
      </c>
      <c r="B206" s="1">
        <f t="shared" si="15"/>
        <v>42</v>
      </c>
      <c r="C206" s="1">
        <f t="shared" si="16"/>
        <v>3</v>
      </c>
      <c r="D206" s="1" t="str">
        <f t="shared" si="17"/>
        <v>b</v>
      </c>
      <c r="E206" s="4" t="s">
        <v>1880</v>
      </c>
      <c r="F206" s="4" t="s">
        <v>1912</v>
      </c>
      <c r="G206" s="3" t="s">
        <v>1698</v>
      </c>
      <c r="H206" s="22" t="s">
        <v>1698</v>
      </c>
      <c r="I206" s="1"/>
      <c r="J206" s="1"/>
      <c r="K206" s="1"/>
      <c r="L206" s="4" t="s">
        <v>1879</v>
      </c>
      <c r="M206" s="4"/>
      <c r="N206" s="4"/>
      <c r="O206" s="4"/>
      <c r="P206" s="4"/>
    </row>
    <row r="207" spans="1:16" x14ac:dyDescent="0.35">
      <c r="A207" s="1">
        <f t="shared" si="18"/>
        <v>1</v>
      </c>
      <c r="B207" s="1">
        <f t="shared" si="15"/>
        <v>42</v>
      </c>
      <c r="C207" s="1">
        <f t="shared" si="16"/>
        <v>4</v>
      </c>
      <c r="D207" s="1" t="str">
        <f t="shared" si="17"/>
        <v>a</v>
      </c>
      <c r="E207" s="4" t="s">
        <v>1881</v>
      </c>
      <c r="F207" s="4" t="s">
        <v>1912</v>
      </c>
      <c r="G207" s="3" t="s">
        <v>1698</v>
      </c>
      <c r="H207" s="22" t="s">
        <v>1698</v>
      </c>
      <c r="I207" s="1"/>
      <c r="J207" s="1"/>
      <c r="K207" s="1"/>
      <c r="L207" s="4" t="s">
        <v>1879</v>
      </c>
      <c r="M207" s="4"/>
      <c r="N207" s="4"/>
      <c r="O207" s="4"/>
      <c r="P207" s="4"/>
    </row>
    <row r="208" spans="1:16" x14ac:dyDescent="0.35">
      <c r="A208" s="1">
        <f t="shared" si="18"/>
        <v>1</v>
      </c>
      <c r="B208" s="1">
        <f t="shared" si="15"/>
        <v>42</v>
      </c>
      <c r="C208" s="1">
        <f t="shared" si="16"/>
        <v>5</v>
      </c>
      <c r="D208" s="1" t="str">
        <f t="shared" si="17"/>
        <v>a</v>
      </c>
      <c r="E208" s="4" t="s">
        <v>1882</v>
      </c>
      <c r="F208" s="4" t="s">
        <v>1912</v>
      </c>
      <c r="G208" s="3" t="s">
        <v>1698</v>
      </c>
      <c r="H208" s="22" t="s">
        <v>1698</v>
      </c>
      <c r="I208" s="1"/>
      <c r="J208" s="1"/>
      <c r="K208" s="1"/>
      <c r="L208" s="4" t="s">
        <v>1879</v>
      </c>
      <c r="M208" s="4"/>
      <c r="N208" s="4"/>
      <c r="O208" s="4"/>
      <c r="P208" s="4"/>
    </row>
    <row r="209" spans="1:16" ht="145" x14ac:dyDescent="0.35">
      <c r="A209" s="1">
        <f t="shared" si="18"/>
        <v>1</v>
      </c>
      <c r="B209" s="1">
        <f t="shared" si="15"/>
        <v>42</v>
      </c>
      <c r="C209" s="1">
        <f t="shared" si="16"/>
        <v>6</v>
      </c>
      <c r="D209" s="1" t="str">
        <f t="shared" si="17"/>
        <v>a</v>
      </c>
      <c r="E209" s="8" t="s">
        <v>830</v>
      </c>
      <c r="F209" s="6" t="s">
        <v>831</v>
      </c>
      <c r="G209" s="3" t="s">
        <v>726</v>
      </c>
      <c r="H209" s="16" t="s">
        <v>1363</v>
      </c>
      <c r="I209" s="5" t="s">
        <v>832</v>
      </c>
      <c r="J209" s="5"/>
      <c r="K209" s="5"/>
      <c r="L209" s="4" t="str">
        <f>IF(H209="Grammar_Prepositions","Version 2","")</f>
        <v/>
      </c>
      <c r="M209" s="4"/>
      <c r="N209" s="4"/>
      <c r="O209" s="4"/>
      <c r="P209" s="4"/>
    </row>
    <row r="210" spans="1:16" x14ac:dyDescent="0.35">
      <c r="A210" s="1">
        <f t="shared" si="18"/>
        <v>1</v>
      </c>
      <c r="B210" s="1">
        <f t="shared" si="15"/>
        <v>42</v>
      </c>
      <c r="C210" s="1">
        <f t="shared" si="16"/>
        <v>6</v>
      </c>
      <c r="D210" s="1" t="str">
        <f t="shared" si="17"/>
        <v>a</v>
      </c>
      <c r="E210" s="4" t="s">
        <v>1883</v>
      </c>
      <c r="F210" s="4" t="s">
        <v>1912</v>
      </c>
      <c r="G210" s="3" t="s">
        <v>1698</v>
      </c>
      <c r="H210" s="22" t="s">
        <v>1698</v>
      </c>
      <c r="I210" s="1"/>
      <c r="J210" s="1"/>
      <c r="K210" s="1"/>
      <c r="L210" s="4" t="s">
        <v>1879</v>
      </c>
      <c r="M210" s="4"/>
      <c r="N210" s="4"/>
      <c r="O210" s="4"/>
      <c r="P210" s="4"/>
    </row>
    <row r="211" spans="1:16" ht="348" x14ac:dyDescent="0.35">
      <c r="A211" s="1">
        <f t="shared" si="18"/>
        <v>1</v>
      </c>
      <c r="B211" s="1">
        <f t="shared" si="15"/>
        <v>42</v>
      </c>
      <c r="C211" s="1">
        <f t="shared" si="16"/>
        <v>7</v>
      </c>
      <c r="D211" s="1" t="str">
        <f t="shared" si="17"/>
        <v>a</v>
      </c>
      <c r="E211" s="8" t="s">
        <v>833</v>
      </c>
      <c r="F211" s="6" t="s">
        <v>834</v>
      </c>
      <c r="G211" s="3" t="s">
        <v>255</v>
      </c>
      <c r="H211" s="30" t="s">
        <v>1364</v>
      </c>
      <c r="I211" s="5" t="s">
        <v>835</v>
      </c>
      <c r="J211" s="5" t="s">
        <v>836</v>
      </c>
      <c r="K211" s="5"/>
      <c r="L211" s="4" t="str">
        <f>IF(H211="Grammar_Prepositions","Version 2","")</f>
        <v/>
      </c>
      <c r="M211" s="4"/>
      <c r="N211" s="4"/>
      <c r="O211" s="4"/>
      <c r="P211" s="4"/>
    </row>
    <row r="212" spans="1:16" x14ac:dyDescent="0.35">
      <c r="A212" s="1">
        <f t="shared" si="18"/>
        <v>1</v>
      </c>
      <c r="B212" s="1">
        <f t="shared" si="15"/>
        <v>42</v>
      </c>
      <c r="C212" s="1">
        <f t="shared" si="16"/>
        <v>7</v>
      </c>
      <c r="D212" s="1" t="str">
        <f t="shared" si="17"/>
        <v>a</v>
      </c>
      <c r="E212" s="4" t="s">
        <v>1884</v>
      </c>
      <c r="F212" s="4" t="s">
        <v>1912</v>
      </c>
      <c r="G212" s="3" t="s">
        <v>1698</v>
      </c>
      <c r="H212" s="22" t="s">
        <v>1698</v>
      </c>
      <c r="I212" s="1"/>
      <c r="J212" s="1"/>
      <c r="K212" s="1"/>
      <c r="L212" s="4" t="s">
        <v>1879</v>
      </c>
      <c r="M212" s="4"/>
      <c r="N212" s="4"/>
      <c r="O212" s="4"/>
      <c r="P212" s="4"/>
    </row>
    <row r="213" spans="1:16" ht="217.5" x14ac:dyDescent="0.35">
      <c r="A213" s="1">
        <f t="shared" si="18"/>
        <v>1</v>
      </c>
      <c r="B213" s="1">
        <f t="shared" si="15"/>
        <v>42</v>
      </c>
      <c r="C213" s="1">
        <f t="shared" si="16"/>
        <v>8</v>
      </c>
      <c r="D213" s="1" t="str">
        <f t="shared" si="17"/>
        <v>a</v>
      </c>
      <c r="E213" s="5" t="s">
        <v>837</v>
      </c>
      <c r="F213" s="6" t="s">
        <v>838</v>
      </c>
      <c r="G213" s="3" t="s">
        <v>839</v>
      </c>
      <c r="H213" s="30" t="s">
        <v>840</v>
      </c>
      <c r="I213" s="5"/>
      <c r="J213" s="5" t="s">
        <v>836</v>
      </c>
      <c r="K213" s="5" t="s">
        <v>841</v>
      </c>
      <c r="L213" s="4" t="str">
        <f>IF(H213="Grammar_Prepositions","Version 2","")</f>
        <v/>
      </c>
      <c r="M213" s="4"/>
      <c r="N213" s="4"/>
      <c r="O213" s="4"/>
      <c r="P213" s="4"/>
    </row>
    <row r="214" spans="1:16" x14ac:dyDescent="0.35">
      <c r="A214" s="1">
        <f t="shared" si="18"/>
        <v>1</v>
      </c>
      <c r="B214" s="1">
        <f t="shared" si="15"/>
        <v>42</v>
      </c>
      <c r="C214" s="1">
        <f t="shared" si="16"/>
        <v>8</v>
      </c>
      <c r="D214" s="1" t="str">
        <f t="shared" si="17"/>
        <v>a</v>
      </c>
      <c r="E214" s="4" t="s">
        <v>1885</v>
      </c>
      <c r="F214" s="4" t="s">
        <v>1912</v>
      </c>
      <c r="G214" s="3" t="s">
        <v>1698</v>
      </c>
      <c r="H214" s="22" t="s">
        <v>1698</v>
      </c>
      <c r="I214" s="1"/>
      <c r="J214" s="1"/>
      <c r="K214" s="1"/>
      <c r="L214" s="4" t="s">
        <v>1879</v>
      </c>
      <c r="M214" s="4"/>
      <c r="N214" s="4"/>
      <c r="O214" s="4"/>
      <c r="P214" s="4"/>
    </row>
    <row r="215" spans="1:16" ht="217.5" x14ac:dyDescent="0.35">
      <c r="A215" s="1">
        <f t="shared" si="18"/>
        <v>1</v>
      </c>
      <c r="B215" s="1">
        <f t="shared" si="15"/>
        <v>42</v>
      </c>
      <c r="C215" s="1">
        <f t="shared" si="16"/>
        <v>8</v>
      </c>
      <c r="D215" s="1" t="str">
        <f t="shared" si="17"/>
        <v>b</v>
      </c>
      <c r="E215" s="8" t="s">
        <v>842</v>
      </c>
      <c r="F215" s="6" t="s">
        <v>838</v>
      </c>
      <c r="G215" s="3" t="s">
        <v>839</v>
      </c>
      <c r="H215" s="30" t="s">
        <v>1365</v>
      </c>
      <c r="I215" s="5"/>
      <c r="J215" s="5" t="s">
        <v>836</v>
      </c>
      <c r="K215" s="5" t="s">
        <v>843</v>
      </c>
      <c r="L215" s="4" t="str">
        <f>IF(H215="Grammar_Prepositions","Version 2","")</f>
        <v/>
      </c>
      <c r="M215" s="4"/>
      <c r="N215" s="4"/>
      <c r="O215" s="4"/>
      <c r="P215" s="4"/>
    </row>
    <row r="216" spans="1:16" x14ac:dyDescent="0.35">
      <c r="A216" s="1">
        <f t="shared" si="18"/>
        <v>1</v>
      </c>
      <c r="B216" s="1">
        <f t="shared" si="15"/>
        <v>42</v>
      </c>
      <c r="C216" s="1">
        <f t="shared" si="16"/>
        <v>8</v>
      </c>
      <c r="D216" s="1" t="str">
        <f t="shared" si="17"/>
        <v>b</v>
      </c>
      <c r="E216" s="4" t="s">
        <v>1886</v>
      </c>
      <c r="F216" s="4" t="s">
        <v>1912</v>
      </c>
      <c r="G216" s="3" t="s">
        <v>1698</v>
      </c>
      <c r="H216" s="22" t="s">
        <v>1698</v>
      </c>
      <c r="I216" s="1"/>
      <c r="J216" s="1"/>
      <c r="K216" s="1"/>
      <c r="L216" s="4" t="s">
        <v>1879</v>
      </c>
      <c r="M216" s="4"/>
      <c r="N216" s="4"/>
      <c r="O216" s="4"/>
      <c r="P216" s="4"/>
    </row>
    <row r="217" spans="1:16" ht="290" x14ac:dyDescent="0.35">
      <c r="A217" s="1">
        <f t="shared" si="18"/>
        <v>1</v>
      </c>
      <c r="B217" s="1">
        <f t="shared" si="15"/>
        <v>42</v>
      </c>
      <c r="C217" s="1">
        <f t="shared" si="16"/>
        <v>9</v>
      </c>
      <c r="D217" s="1" t="str">
        <f t="shared" si="17"/>
        <v>a</v>
      </c>
      <c r="E217" s="8" t="s">
        <v>844</v>
      </c>
      <c r="F217" s="6" t="s">
        <v>845</v>
      </c>
      <c r="G217" s="3" t="s">
        <v>557</v>
      </c>
      <c r="H217" s="30" t="s">
        <v>1366</v>
      </c>
      <c r="I217" s="5" t="s">
        <v>846</v>
      </c>
      <c r="J217" s="5" t="s">
        <v>836</v>
      </c>
      <c r="K217" s="5"/>
      <c r="L217" s="4" t="str">
        <f>IF(H217="Grammar_Prepositions","Version 2","")</f>
        <v/>
      </c>
      <c r="M217" s="4"/>
      <c r="N217" s="4"/>
      <c r="O217" s="4"/>
      <c r="P217" s="4"/>
    </row>
    <row r="218" spans="1:16" x14ac:dyDescent="0.35">
      <c r="A218" s="1">
        <f t="shared" si="18"/>
        <v>1</v>
      </c>
      <c r="B218" s="1">
        <f t="shared" si="15"/>
        <v>42</v>
      </c>
      <c r="C218" s="1">
        <f t="shared" si="16"/>
        <v>9</v>
      </c>
      <c r="D218" s="1" t="str">
        <f t="shared" si="17"/>
        <v>a</v>
      </c>
      <c r="E218" s="4" t="s">
        <v>1887</v>
      </c>
      <c r="F218" s="4" t="s">
        <v>1912</v>
      </c>
      <c r="G218" s="3" t="s">
        <v>1698</v>
      </c>
      <c r="H218" s="22" t="s">
        <v>1698</v>
      </c>
      <c r="I218" s="1"/>
      <c r="J218" s="1"/>
      <c r="K218" s="1"/>
      <c r="L218" s="4" t="s">
        <v>1879</v>
      </c>
      <c r="M218" s="4"/>
      <c r="N218" s="4"/>
      <c r="O218" s="4"/>
      <c r="P218" s="4"/>
    </row>
    <row r="219" spans="1:16" ht="188.5" x14ac:dyDescent="0.35">
      <c r="A219" s="1">
        <f t="shared" si="18"/>
        <v>1</v>
      </c>
      <c r="B219" s="1">
        <f t="shared" si="15"/>
        <v>42</v>
      </c>
      <c r="C219" s="1">
        <f t="shared" si="16"/>
        <v>9</v>
      </c>
      <c r="D219" s="1" t="str">
        <f t="shared" si="17"/>
        <v>b</v>
      </c>
      <c r="E219" s="8" t="s">
        <v>847</v>
      </c>
      <c r="F219" s="6" t="s">
        <v>848</v>
      </c>
      <c r="G219" s="3" t="s">
        <v>250</v>
      </c>
      <c r="H219" s="16" t="s">
        <v>1367</v>
      </c>
      <c r="I219" s="6" t="s">
        <v>849</v>
      </c>
      <c r="J219" s="5"/>
      <c r="K219" s="6"/>
      <c r="L219" s="4" t="str">
        <f>IF(H219="Grammar_Prepositions","Version 2","")</f>
        <v/>
      </c>
      <c r="M219" s="4"/>
      <c r="N219" s="4"/>
      <c r="O219" s="4"/>
      <c r="P219" s="4"/>
    </row>
    <row r="220" spans="1:16" x14ac:dyDescent="0.35">
      <c r="A220" s="1">
        <f t="shared" si="18"/>
        <v>1</v>
      </c>
      <c r="B220" s="1">
        <f t="shared" si="15"/>
        <v>42</v>
      </c>
      <c r="C220" s="1">
        <f t="shared" si="16"/>
        <v>9</v>
      </c>
      <c r="D220" s="1" t="str">
        <f t="shared" si="17"/>
        <v>b</v>
      </c>
      <c r="E220" s="4" t="s">
        <v>1888</v>
      </c>
      <c r="F220" s="4" t="s">
        <v>1912</v>
      </c>
      <c r="G220" s="3" t="s">
        <v>1698</v>
      </c>
      <c r="H220" s="22" t="s">
        <v>1698</v>
      </c>
      <c r="I220" s="1"/>
      <c r="J220" s="1"/>
      <c r="K220" s="1"/>
      <c r="L220" s="4" t="s">
        <v>1879</v>
      </c>
      <c r="M220" s="4"/>
      <c r="N220" s="4"/>
      <c r="O220" s="4"/>
      <c r="P220" s="4"/>
    </row>
    <row r="221" spans="1:16" ht="87" x14ac:dyDescent="0.35">
      <c r="A221" s="1">
        <f t="shared" si="18"/>
        <v>1</v>
      </c>
      <c r="B221" s="1">
        <f t="shared" si="15"/>
        <v>42</v>
      </c>
      <c r="C221" s="1">
        <f t="shared" si="16"/>
        <v>10</v>
      </c>
      <c r="D221" s="1" t="str">
        <f t="shared" si="17"/>
        <v>a</v>
      </c>
      <c r="E221" s="8" t="s">
        <v>850</v>
      </c>
      <c r="F221" s="6" t="s">
        <v>851</v>
      </c>
      <c r="G221" s="3" t="s">
        <v>852</v>
      </c>
      <c r="H221" s="16" t="s">
        <v>1368</v>
      </c>
      <c r="I221" s="6"/>
      <c r="J221" s="5"/>
      <c r="K221" s="6"/>
      <c r="L221" s="4" t="str">
        <f>IF(H221="Grammar_Prepositions","Version 2","")</f>
        <v/>
      </c>
      <c r="M221" s="4"/>
      <c r="N221" s="4"/>
      <c r="O221" s="4"/>
      <c r="P221" s="4"/>
    </row>
    <row r="222" spans="1:16" x14ac:dyDescent="0.35">
      <c r="A222" s="1">
        <f t="shared" si="18"/>
        <v>1</v>
      </c>
      <c r="B222" s="1">
        <f t="shared" si="15"/>
        <v>42</v>
      </c>
      <c r="C222" s="1">
        <f t="shared" si="16"/>
        <v>10</v>
      </c>
      <c r="D222" s="1" t="str">
        <f t="shared" si="17"/>
        <v>a</v>
      </c>
      <c r="E222" s="4" t="s">
        <v>1889</v>
      </c>
      <c r="F222" s="4" t="s">
        <v>1912</v>
      </c>
      <c r="G222" s="3" t="s">
        <v>1698</v>
      </c>
      <c r="H222" s="22" t="s">
        <v>1698</v>
      </c>
      <c r="I222" s="1"/>
      <c r="J222" s="1"/>
      <c r="K222" s="1"/>
      <c r="L222" s="4" t="s">
        <v>1879</v>
      </c>
      <c r="M222" s="4"/>
      <c r="N222" s="4"/>
      <c r="O222" s="4"/>
      <c r="P222" s="4"/>
    </row>
    <row r="223" spans="1:16" x14ac:dyDescent="0.35">
      <c r="A223" s="1">
        <f t="shared" si="18"/>
        <v>1</v>
      </c>
      <c r="B223" s="1">
        <f t="shared" si="15"/>
        <v>42</v>
      </c>
      <c r="C223" s="1">
        <f t="shared" si="16"/>
        <v>11</v>
      </c>
      <c r="D223" s="1" t="str">
        <f t="shared" si="17"/>
        <v>a</v>
      </c>
      <c r="E223" s="4" t="s">
        <v>1890</v>
      </c>
      <c r="F223" s="4" t="s">
        <v>1912</v>
      </c>
      <c r="G223" s="3" t="s">
        <v>1698</v>
      </c>
      <c r="H223" s="22" t="s">
        <v>1698</v>
      </c>
      <c r="I223" s="1"/>
      <c r="J223" s="1"/>
      <c r="K223" s="1"/>
      <c r="L223" s="4" t="s">
        <v>1879</v>
      </c>
      <c r="M223" s="4"/>
      <c r="N223" s="4"/>
      <c r="O223" s="4"/>
      <c r="P223" s="4"/>
    </row>
    <row r="224" spans="1:16" x14ac:dyDescent="0.35">
      <c r="A224" s="1">
        <f t="shared" si="18"/>
        <v>1</v>
      </c>
      <c r="B224" s="1">
        <f t="shared" si="15"/>
        <v>42</v>
      </c>
      <c r="C224" s="1">
        <f t="shared" si="16"/>
        <v>11</v>
      </c>
      <c r="D224" s="1" t="str">
        <f t="shared" si="17"/>
        <v>b</v>
      </c>
      <c r="E224" s="4" t="s">
        <v>1891</v>
      </c>
      <c r="F224" s="4" t="s">
        <v>1912</v>
      </c>
      <c r="G224" s="3" t="s">
        <v>1698</v>
      </c>
      <c r="H224" s="22" t="s">
        <v>1698</v>
      </c>
      <c r="I224" s="1"/>
      <c r="J224" s="1"/>
      <c r="K224" s="1"/>
      <c r="L224" s="4" t="s">
        <v>1879</v>
      </c>
      <c r="M224" s="4"/>
      <c r="N224" s="4"/>
      <c r="O224" s="4"/>
      <c r="P224" s="4"/>
    </row>
    <row r="225" spans="1:16" x14ac:dyDescent="0.35">
      <c r="A225" s="1">
        <f t="shared" si="18"/>
        <v>1</v>
      </c>
      <c r="B225" s="1">
        <f t="shared" si="15"/>
        <v>42</v>
      </c>
      <c r="C225" s="1">
        <f t="shared" si="16"/>
        <v>12</v>
      </c>
      <c r="D225" s="1" t="str">
        <f t="shared" si="17"/>
        <v>a</v>
      </c>
      <c r="E225" s="4" t="s">
        <v>1892</v>
      </c>
      <c r="F225" s="4" t="s">
        <v>1912</v>
      </c>
      <c r="G225" s="3" t="s">
        <v>1698</v>
      </c>
      <c r="H225" s="22" t="s">
        <v>1698</v>
      </c>
      <c r="I225" s="1"/>
      <c r="J225" s="1"/>
      <c r="K225" s="1"/>
      <c r="L225" s="4" t="s">
        <v>1879</v>
      </c>
      <c r="M225" s="4"/>
      <c r="N225" s="4"/>
      <c r="O225" s="4"/>
      <c r="P225" s="4"/>
    </row>
    <row r="226" spans="1:16" x14ac:dyDescent="0.35">
      <c r="A226" s="1">
        <f t="shared" si="18"/>
        <v>1</v>
      </c>
      <c r="B226" s="1">
        <f t="shared" si="15"/>
        <v>42</v>
      </c>
      <c r="C226" s="1">
        <f t="shared" si="16"/>
        <v>13</v>
      </c>
      <c r="D226" s="1" t="str">
        <f t="shared" si="17"/>
        <v>a</v>
      </c>
      <c r="E226" s="4" t="s">
        <v>1893</v>
      </c>
      <c r="F226" s="4" t="s">
        <v>1912</v>
      </c>
      <c r="G226" s="3" t="s">
        <v>1698</v>
      </c>
      <c r="H226" s="22" t="s">
        <v>1698</v>
      </c>
      <c r="I226" s="1"/>
      <c r="J226" s="1"/>
      <c r="K226" s="1"/>
      <c r="L226" s="4" t="s">
        <v>1879</v>
      </c>
      <c r="M226" s="4"/>
      <c r="N226" s="4"/>
      <c r="O226" s="4"/>
      <c r="P226" s="4"/>
    </row>
    <row r="227" spans="1:16" x14ac:dyDescent="0.35">
      <c r="A227" s="1">
        <f t="shared" si="18"/>
        <v>1</v>
      </c>
      <c r="B227" s="1">
        <f t="shared" si="15"/>
        <v>42</v>
      </c>
      <c r="C227" s="1">
        <f t="shared" si="16"/>
        <v>14</v>
      </c>
      <c r="D227" s="1" t="str">
        <f t="shared" si="17"/>
        <v>a</v>
      </c>
      <c r="E227" s="4" t="s">
        <v>1894</v>
      </c>
      <c r="F227" s="4" t="s">
        <v>1912</v>
      </c>
      <c r="G227" s="3" t="s">
        <v>1698</v>
      </c>
      <c r="H227" s="22" t="s">
        <v>1698</v>
      </c>
      <c r="I227" s="1"/>
      <c r="J227" s="1"/>
      <c r="K227" s="1"/>
      <c r="L227" s="4" t="s">
        <v>1879</v>
      </c>
      <c r="M227" s="4"/>
      <c r="N227" s="4"/>
      <c r="O227" s="4"/>
      <c r="P227" s="4"/>
    </row>
    <row r="228" spans="1:16" x14ac:dyDescent="0.35">
      <c r="A228" s="1">
        <f t="shared" si="18"/>
        <v>1</v>
      </c>
      <c r="B228" s="1">
        <f t="shared" si="15"/>
        <v>42</v>
      </c>
      <c r="C228" s="1">
        <f t="shared" si="16"/>
        <v>15</v>
      </c>
      <c r="D228" s="1" t="str">
        <f t="shared" si="17"/>
        <v>a</v>
      </c>
      <c r="E228" s="4" t="s">
        <v>1895</v>
      </c>
      <c r="F228" s="4" t="s">
        <v>1912</v>
      </c>
      <c r="G228" s="3" t="s">
        <v>1698</v>
      </c>
      <c r="H228" s="22" t="s">
        <v>1698</v>
      </c>
      <c r="I228" s="1"/>
      <c r="J228" s="1"/>
      <c r="K228" s="1"/>
      <c r="L228" s="4" t="s">
        <v>1879</v>
      </c>
      <c r="M228" s="4"/>
      <c r="N228" s="4"/>
      <c r="O228" s="4"/>
      <c r="P228" s="4"/>
    </row>
    <row r="229" spans="1:16" x14ac:dyDescent="0.35">
      <c r="A229" s="1">
        <f t="shared" si="18"/>
        <v>1</v>
      </c>
      <c r="B229" s="1">
        <f t="shared" si="15"/>
        <v>42</v>
      </c>
      <c r="C229" s="1">
        <f t="shared" si="16"/>
        <v>15</v>
      </c>
      <c r="D229" s="1" t="str">
        <f t="shared" si="17"/>
        <v>b</v>
      </c>
      <c r="E229" s="4" t="s">
        <v>1896</v>
      </c>
      <c r="F229" s="4" t="s">
        <v>1912</v>
      </c>
      <c r="G229" s="3" t="s">
        <v>1698</v>
      </c>
      <c r="H229" s="22" t="s">
        <v>1698</v>
      </c>
      <c r="I229" s="1"/>
      <c r="J229" s="1"/>
      <c r="K229" s="1"/>
      <c r="L229" s="4" t="s">
        <v>1879</v>
      </c>
      <c r="M229" s="4"/>
      <c r="N229" s="4"/>
      <c r="O229" s="4"/>
      <c r="P229" s="4"/>
    </row>
    <row r="230" spans="1:16" x14ac:dyDescent="0.35">
      <c r="A230" s="1">
        <f t="shared" si="18"/>
        <v>1</v>
      </c>
      <c r="B230" s="1">
        <f t="shared" si="15"/>
        <v>42</v>
      </c>
      <c r="C230" s="1">
        <f t="shared" si="16"/>
        <v>16</v>
      </c>
      <c r="D230" s="1" t="str">
        <f t="shared" si="17"/>
        <v>a</v>
      </c>
      <c r="E230" s="4" t="s">
        <v>1897</v>
      </c>
      <c r="F230" s="4" t="s">
        <v>1912</v>
      </c>
      <c r="G230" s="3" t="s">
        <v>1698</v>
      </c>
      <c r="H230" s="22" t="s">
        <v>1698</v>
      </c>
      <c r="I230" s="1"/>
      <c r="J230" s="1"/>
      <c r="K230" s="1"/>
      <c r="L230" s="4" t="s">
        <v>1879</v>
      </c>
      <c r="M230" s="4"/>
      <c r="N230" s="4"/>
      <c r="O230" s="4"/>
      <c r="P230" s="4"/>
    </row>
    <row r="231" spans="1:16" x14ac:dyDescent="0.35">
      <c r="A231" s="1">
        <f t="shared" si="18"/>
        <v>1</v>
      </c>
      <c r="B231" s="1">
        <f t="shared" si="15"/>
        <v>42</v>
      </c>
      <c r="C231" s="1">
        <f t="shared" si="16"/>
        <v>17</v>
      </c>
      <c r="D231" s="1" t="str">
        <f t="shared" si="17"/>
        <v>a</v>
      </c>
      <c r="E231" s="4" t="s">
        <v>1898</v>
      </c>
      <c r="F231" s="4" t="s">
        <v>1912</v>
      </c>
      <c r="G231" s="3" t="s">
        <v>1698</v>
      </c>
      <c r="H231" s="22" t="s">
        <v>1698</v>
      </c>
      <c r="I231" s="1"/>
      <c r="J231" s="1"/>
      <c r="K231" s="1"/>
      <c r="L231" s="4" t="s">
        <v>1879</v>
      </c>
      <c r="M231" s="4"/>
      <c r="N231" s="4"/>
      <c r="O231" s="4"/>
      <c r="P231" s="4"/>
    </row>
    <row r="232" spans="1:16" x14ac:dyDescent="0.35">
      <c r="A232" s="1">
        <f t="shared" si="18"/>
        <v>1</v>
      </c>
      <c r="B232" s="1">
        <f t="shared" si="15"/>
        <v>42</v>
      </c>
      <c r="C232" s="1">
        <f t="shared" si="16"/>
        <v>19</v>
      </c>
      <c r="D232" s="1" t="str">
        <f t="shared" si="17"/>
        <v>a</v>
      </c>
      <c r="E232" s="4" t="s">
        <v>1899</v>
      </c>
      <c r="F232" s="4" t="s">
        <v>1912</v>
      </c>
      <c r="G232" s="3" t="s">
        <v>1698</v>
      </c>
      <c r="H232" s="22" t="s">
        <v>1698</v>
      </c>
      <c r="I232" s="1"/>
      <c r="J232" s="1"/>
      <c r="K232" s="1"/>
      <c r="L232" s="4" t="s">
        <v>1879</v>
      </c>
      <c r="M232" s="4"/>
      <c r="N232" s="4"/>
      <c r="O232" s="4"/>
      <c r="P232" s="4"/>
    </row>
    <row r="233" spans="1:16" x14ac:dyDescent="0.35">
      <c r="A233" s="1">
        <f t="shared" si="18"/>
        <v>1</v>
      </c>
      <c r="B233" s="1">
        <f t="shared" si="15"/>
        <v>42</v>
      </c>
      <c r="C233" s="1">
        <f t="shared" si="16"/>
        <v>19</v>
      </c>
      <c r="D233" s="1" t="str">
        <f t="shared" si="17"/>
        <v>b</v>
      </c>
      <c r="E233" s="4" t="s">
        <v>1900</v>
      </c>
      <c r="F233" s="4" t="s">
        <v>1912</v>
      </c>
      <c r="G233" s="3" t="s">
        <v>1698</v>
      </c>
      <c r="H233" s="22" t="s">
        <v>1698</v>
      </c>
      <c r="I233" s="1"/>
      <c r="J233" s="1"/>
      <c r="K233" s="1"/>
      <c r="L233" s="4" t="s">
        <v>1879</v>
      </c>
      <c r="M233" s="4"/>
      <c r="N233" s="4"/>
      <c r="O233" s="4"/>
      <c r="P233" s="4"/>
    </row>
    <row r="234" spans="1:16" x14ac:dyDescent="0.35">
      <c r="A234" s="1">
        <f t="shared" si="18"/>
        <v>1</v>
      </c>
      <c r="B234" s="1">
        <f t="shared" si="15"/>
        <v>42</v>
      </c>
      <c r="C234" s="1">
        <f t="shared" si="16"/>
        <v>19</v>
      </c>
      <c r="D234" s="1" t="str">
        <f t="shared" si="17"/>
        <v>c</v>
      </c>
      <c r="E234" s="4" t="s">
        <v>1901</v>
      </c>
      <c r="F234" s="4" t="s">
        <v>1912</v>
      </c>
      <c r="G234" s="3" t="s">
        <v>1698</v>
      </c>
      <c r="H234" s="22" t="s">
        <v>1698</v>
      </c>
      <c r="I234" s="1"/>
      <c r="J234" s="1"/>
      <c r="K234" s="1"/>
      <c r="L234" s="4" t="s">
        <v>1879</v>
      </c>
      <c r="M234" s="4"/>
      <c r="N234" s="4"/>
      <c r="O234" s="4"/>
      <c r="P234" s="4"/>
    </row>
    <row r="235" spans="1:16" x14ac:dyDescent="0.35">
      <c r="A235" s="1">
        <f t="shared" si="18"/>
        <v>1</v>
      </c>
      <c r="B235" s="1">
        <f t="shared" si="15"/>
        <v>42</v>
      </c>
      <c r="C235" s="1">
        <f t="shared" si="16"/>
        <v>20</v>
      </c>
      <c r="D235" s="1" t="str">
        <f t="shared" si="17"/>
        <v>a</v>
      </c>
      <c r="E235" s="4" t="s">
        <v>1902</v>
      </c>
      <c r="F235" s="4" t="s">
        <v>1912</v>
      </c>
      <c r="G235" s="3" t="s">
        <v>1698</v>
      </c>
      <c r="H235" s="22" t="s">
        <v>1698</v>
      </c>
      <c r="I235" s="1"/>
      <c r="J235" s="1"/>
      <c r="K235" s="1"/>
      <c r="L235" s="4" t="s">
        <v>1879</v>
      </c>
      <c r="M235" s="4"/>
      <c r="N235" s="4"/>
      <c r="O235" s="4"/>
      <c r="P235" s="4"/>
    </row>
    <row r="236" spans="1:16" x14ac:dyDescent="0.35">
      <c r="A236" s="1">
        <f t="shared" si="18"/>
        <v>1</v>
      </c>
      <c r="B236" s="1">
        <f t="shared" si="15"/>
        <v>42</v>
      </c>
      <c r="C236" s="1">
        <f t="shared" si="16"/>
        <v>21</v>
      </c>
      <c r="D236" s="1" t="str">
        <f t="shared" si="17"/>
        <v>a</v>
      </c>
      <c r="E236" s="4" t="s">
        <v>1903</v>
      </c>
      <c r="F236" s="4" t="s">
        <v>1912</v>
      </c>
      <c r="G236" s="3" t="s">
        <v>1698</v>
      </c>
      <c r="H236" s="22" t="s">
        <v>1698</v>
      </c>
      <c r="I236" s="1"/>
      <c r="J236" s="1"/>
      <c r="K236" s="1"/>
      <c r="L236" s="4" t="s">
        <v>1879</v>
      </c>
      <c r="M236" s="4"/>
      <c r="N236" s="4"/>
      <c r="O236" s="4"/>
      <c r="P236" s="4"/>
    </row>
    <row r="237" spans="1:16" x14ac:dyDescent="0.35">
      <c r="A237" s="1">
        <f t="shared" si="18"/>
        <v>1</v>
      </c>
      <c r="B237" s="1">
        <f t="shared" si="15"/>
        <v>42</v>
      </c>
      <c r="C237" s="1">
        <f t="shared" si="16"/>
        <v>21</v>
      </c>
      <c r="D237" s="1" t="str">
        <f t="shared" si="17"/>
        <v>b</v>
      </c>
      <c r="E237" s="4" t="s">
        <v>1904</v>
      </c>
      <c r="F237" s="4" t="s">
        <v>1912</v>
      </c>
      <c r="G237" s="3" t="s">
        <v>1698</v>
      </c>
      <c r="H237" s="22" t="s">
        <v>1698</v>
      </c>
      <c r="I237" s="1"/>
      <c r="J237" s="1"/>
      <c r="K237" s="1"/>
      <c r="L237" s="4" t="s">
        <v>1879</v>
      </c>
      <c r="M237" s="4"/>
      <c r="N237" s="4"/>
      <c r="O237" s="4"/>
      <c r="P237" s="4"/>
    </row>
    <row r="238" spans="1:16" x14ac:dyDescent="0.35">
      <c r="A238" s="1">
        <f t="shared" si="18"/>
        <v>1</v>
      </c>
      <c r="B238" s="1">
        <f t="shared" si="15"/>
        <v>42</v>
      </c>
      <c r="C238" s="1">
        <f t="shared" si="16"/>
        <v>22</v>
      </c>
      <c r="D238" s="1" t="str">
        <f t="shared" si="17"/>
        <v>a</v>
      </c>
      <c r="E238" s="4" t="s">
        <v>1905</v>
      </c>
      <c r="F238" s="4" t="s">
        <v>1912</v>
      </c>
      <c r="G238" s="3" t="s">
        <v>1698</v>
      </c>
      <c r="H238" s="22" t="s">
        <v>1698</v>
      </c>
      <c r="I238" s="1"/>
      <c r="J238" s="1"/>
      <c r="K238" s="1"/>
      <c r="L238" s="4" t="s">
        <v>1879</v>
      </c>
      <c r="M238" s="4"/>
      <c r="N238" s="4"/>
      <c r="O238" s="4"/>
      <c r="P238" s="4"/>
    </row>
    <row r="239" spans="1:16" ht="43.5" x14ac:dyDescent="0.35">
      <c r="A239" s="1">
        <f t="shared" si="18"/>
        <v>1</v>
      </c>
      <c r="B239" s="1">
        <f t="shared" si="15"/>
        <v>42</v>
      </c>
      <c r="C239" s="1">
        <f t="shared" si="16"/>
        <v>23</v>
      </c>
      <c r="D239" s="1" t="str">
        <f t="shared" si="17"/>
        <v>a</v>
      </c>
      <c r="E239" s="11" t="s">
        <v>204</v>
      </c>
      <c r="F239" s="12" t="s">
        <v>205</v>
      </c>
      <c r="G239" s="13" t="s">
        <v>206</v>
      </c>
      <c r="H239" s="30" t="s">
        <v>1369</v>
      </c>
      <c r="I239" s="1"/>
      <c r="J239" s="1"/>
      <c r="K239" s="1"/>
      <c r="L239" s="4" t="str">
        <f>IF(H239="Grammar_Prepositions","Version 2","")</f>
        <v/>
      </c>
      <c r="M239" s="4"/>
      <c r="N239" s="4"/>
      <c r="O239" s="4"/>
      <c r="P239" s="4"/>
    </row>
    <row r="240" spans="1:16" ht="43.5" x14ac:dyDescent="0.35">
      <c r="A240" s="1">
        <f t="shared" si="18"/>
        <v>1</v>
      </c>
      <c r="B240" s="1">
        <f t="shared" si="15"/>
        <v>42</v>
      </c>
      <c r="C240" s="1">
        <f t="shared" si="16"/>
        <v>23</v>
      </c>
      <c r="D240" s="1" t="str">
        <f t="shared" si="17"/>
        <v>a</v>
      </c>
      <c r="E240" s="11" t="s">
        <v>204</v>
      </c>
      <c r="F240" s="12" t="s">
        <v>205</v>
      </c>
      <c r="G240" s="13" t="s">
        <v>206</v>
      </c>
      <c r="H240" s="30" t="s">
        <v>1369</v>
      </c>
      <c r="I240" s="1"/>
      <c r="J240" s="1"/>
      <c r="K240" s="1"/>
      <c r="L240" s="4" t="str">
        <f>IF(H240="Grammar_Prepositions","Version 2","")</f>
        <v/>
      </c>
      <c r="M240" s="4"/>
      <c r="N240" s="4"/>
      <c r="O240" s="4"/>
      <c r="P240" s="4"/>
    </row>
    <row r="241" spans="1:16" x14ac:dyDescent="0.35">
      <c r="A241" s="1">
        <f t="shared" si="18"/>
        <v>1</v>
      </c>
      <c r="B241" s="1">
        <f t="shared" si="15"/>
        <v>42</v>
      </c>
      <c r="C241" s="1">
        <f t="shared" si="16"/>
        <v>23</v>
      </c>
      <c r="D241" s="1" t="str">
        <f t="shared" si="17"/>
        <v>a</v>
      </c>
      <c r="E241" s="4" t="s">
        <v>1906</v>
      </c>
      <c r="F241" s="4" t="s">
        <v>1912</v>
      </c>
      <c r="G241" s="3" t="s">
        <v>1698</v>
      </c>
      <c r="H241" s="22" t="s">
        <v>1698</v>
      </c>
      <c r="I241" s="1"/>
      <c r="J241" s="1"/>
      <c r="K241" s="1"/>
      <c r="L241" s="4" t="s">
        <v>1879</v>
      </c>
      <c r="M241" s="4"/>
      <c r="N241" s="4"/>
      <c r="O241" s="4"/>
      <c r="P241" s="4"/>
    </row>
    <row r="242" spans="1:16" x14ac:dyDescent="0.35">
      <c r="A242" s="1">
        <f t="shared" si="18"/>
        <v>1</v>
      </c>
      <c r="B242" s="1">
        <f t="shared" si="15"/>
        <v>42</v>
      </c>
      <c r="C242" s="1">
        <f t="shared" si="16"/>
        <v>23</v>
      </c>
      <c r="D242" s="1" t="str">
        <f t="shared" si="17"/>
        <v>b</v>
      </c>
      <c r="E242" s="4" t="s">
        <v>1907</v>
      </c>
      <c r="F242" s="4" t="s">
        <v>1912</v>
      </c>
      <c r="G242" s="3" t="s">
        <v>1698</v>
      </c>
      <c r="H242" s="22" t="s">
        <v>1698</v>
      </c>
      <c r="I242" s="1"/>
      <c r="J242" s="1"/>
      <c r="K242" s="1"/>
      <c r="L242" s="4" t="s">
        <v>1879</v>
      </c>
      <c r="M242" s="4"/>
      <c r="N242" s="4"/>
      <c r="O242" s="4"/>
      <c r="P242" s="4"/>
    </row>
    <row r="243" spans="1:16" x14ac:dyDescent="0.35">
      <c r="A243" s="1">
        <f t="shared" si="18"/>
        <v>1</v>
      </c>
      <c r="B243" s="1">
        <f t="shared" si="15"/>
        <v>42</v>
      </c>
      <c r="C243" s="1">
        <f t="shared" si="16"/>
        <v>23</v>
      </c>
      <c r="D243" s="1" t="str">
        <f t="shared" si="17"/>
        <v>c</v>
      </c>
      <c r="E243" s="4" t="s">
        <v>1908</v>
      </c>
      <c r="F243" s="4" t="s">
        <v>1912</v>
      </c>
      <c r="G243" s="3" t="s">
        <v>1698</v>
      </c>
      <c r="H243" s="22" t="s">
        <v>1698</v>
      </c>
      <c r="I243" s="1"/>
      <c r="J243" s="1"/>
      <c r="K243" s="1"/>
      <c r="L243" s="4" t="s">
        <v>1879</v>
      </c>
      <c r="M243" s="4"/>
      <c r="N243" s="4"/>
      <c r="O243" s="4"/>
      <c r="P243" s="4"/>
    </row>
    <row r="244" spans="1:16" x14ac:dyDescent="0.35">
      <c r="A244" s="1">
        <f t="shared" si="18"/>
        <v>1</v>
      </c>
      <c r="B244" s="1">
        <f t="shared" si="15"/>
        <v>42</v>
      </c>
      <c r="C244" s="1">
        <f t="shared" si="16"/>
        <v>24</v>
      </c>
      <c r="D244" s="1" t="str">
        <f t="shared" si="17"/>
        <v>a</v>
      </c>
      <c r="E244" s="4" t="s">
        <v>1909</v>
      </c>
      <c r="F244" s="4" t="s">
        <v>1912</v>
      </c>
      <c r="G244" s="3" t="s">
        <v>1698</v>
      </c>
      <c r="H244" s="22" t="s">
        <v>1698</v>
      </c>
      <c r="I244" s="1"/>
      <c r="J244" s="1"/>
      <c r="K244" s="1"/>
      <c r="L244" s="4" t="s">
        <v>1879</v>
      </c>
      <c r="M244" s="4"/>
      <c r="N244" s="4"/>
      <c r="O244" s="4"/>
      <c r="P244" s="4"/>
    </row>
    <row r="245" spans="1:16" x14ac:dyDescent="0.35">
      <c r="A245" s="1">
        <f t="shared" si="18"/>
        <v>1</v>
      </c>
      <c r="B245" s="1">
        <f t="shared" si="15"/>
        <v>42</v>
      </c>
      <c r="C245" s="1">
        <f t="shared" si="16"/>
        <v>24</v>
      </c>
      <c r="D245" s="1" t="str">
        <f t="shared" si="17"/>
        <v>b</v>
      </c>
      <c r="E245" s="4" t="s">
        <v>1910</v>
      </c>
      <c r="F245" s="4" t="s">
        <v>1912</v>
      </c>
      <c r="G245" s="3" t="s">
        <v>1698</v>
      </c>
      <c r="H245" s="22" t="s">
        <v>1698</v>
      </c>
      <c r="I245" s="1"/>
      <c r="J245" s="1"/>
      <c r="K245" s="1"/>
      <c r="L245" s="4" t="s">
        <v>1879</v>
      </c>
      <c r="M245" s="4"/>
      <c r="N245" s="4"/>
      <c r="O245" s="4"/>
      <c r="P245" s="4"/>
    </row>
    <row r="246" spans="1:16" x14ac:dyDescent="0.35">
      <c r="A246" s="1">
        <f t="shared" si="18"/>
        <v>1</v>
      </c>
      <c r="B246" s="1">
        <f t="shared" si="15"/>
        <v>42</v>
      </c>
      <c r="C246" s="1">
        <f t="shared" si="16"/>
        <v>24</v>
      </c>
      <c r="D246" s="1" t="str">
        <f t="shared" si="17"/>
        <v>c</v>
      </c>
      <c r="E246" s="4" t="s">
        <v>1911</v>
      </c>
      <c r="F246" s="4" t="s">
        <v>1912</v>
      </c>
      <c r="G246" s="3" t="s">
        <v>1698</v>
      </c>
      <c r="H246" s="22" t="s">
        <v>1698</v>
      </c>
      <c r="I246" s="1"/>
      <c r="J246" s="1"/>
      <c r="K246" s="1"/>
      <c r="L246" s="4" t="s">
        <v>1879</v>
      </c>
      <c r="M246" s="4"/>
      <c r="N246" s="4"/>
      <c r="O246" s="4"/>
      <c r="P246" s="4"/>
    </row>
    <row r="247" spans="1:16" ht="72.5" x14ac:dyDescent="0.35">
      <c r="A247" s="1">
        <f t="shared" si="18"/>
        <v>1</v>
      </c>
      <c r="B247" s="1">
        <f t="shared" si="15"/>
        <v>43</v>
      </c>
      <c r="C247" s="1">
        <f t="shared" si="16"/>
        <v>10</v>
      </c>
      <c r="D247" s="1" t="str">
        <f t="shared" si="17"/>
        <v>a</v>
      </c>
      <c r="E247" s="5" t="s">
        <v>307</v>
      </c>
      <c r="F247" s="6" t="s">
        <v>308</v>
      </c>
      <c r="G247" s="3" t="s">
        <v>301</v>
      </c>
      <c r="H247" s="16" t="s">
        <v>1370</v>
      </c>
      <c r="I247" s="5"/>
      <c r="J247" s="5" t="s">
        <v>302</v>
      </c>
      <c r="K247" s="5"/>
      <c r="L247" s="4" t="str">
        <f>IF(H247="Grammar_Prepositions","Version 2","")</f>
        <v/>
      </c>
      <c r="M247" s="4"/>
      <c r="N247" s="4"/>
      <c r="O247" s="4"/>
      <c r="P247" s="4"/>
    </row>
    <row r="248" spans="1:16" ht="72.5" x14ac:dyDescent="0.35">
      <c r="A248" s="1">
        <f t="shared" si="18"/>
        <v>1</v>
      </c>
      <c r="B248" s="1">
        <f t="shared" si="15"/>
        <v>43</v>
      </c>
      <c r="C248" s="1">
        <f t="shared" si="16"/>
        <v>10</v>
      </c>
      <c r="D248" s="1" t="str">
        <f t="shared" si="17"/>
        <v>a</v>
      </c>
      <c r="E248" s="5" t="s">
        <v>307</v>
      </c>
      <c r="F248" s="6" t="s">
        <v>308</v>
      </c>
      <c r="G248" s="3" t="s">
        <v>301</v>
      </c>
      <c r="H248" s="16" t="s">
        <v>1370</v>
      </c>
      <c r="I248" s="5"/>
      <c r="J248" s="5" t="s">
        <v>302</v>
      </c>
      <c r="K248" s="5"/>
      <c r="L248" s="4" t="str">
        <f>IF(H248="Grammar_Prepositions","Version 2","")</f>
        <v/>
      </c>
      <c r="M248" s="4"/>
      <c r="N248" s="4"/>
      <c r="O248" s="4"/>
      <c r="P248" s="4"/>
    </row>
    <row r="249" spans="1:16" x14ac:dyDescent="0.35">
      <c r="A249" s="1">
        <f t="shared" si="18"/>
        <v>1</v>
      </c>
      <c r="B249" s="1">
        <f t="shared" si="15"/>
        <v>43</v>
      </c>
      <c r="C249" s="1">
        <f t="shared" si="16"/>
        <v>10</v>
      </c>
      <c r="D249" s="1" t="str">
        <f t="shared" si="17"/>
        <v>a</v>
      </c>
      <c r="E249" s="24" t="s">
        <v>307</v>
      </c>
      <c r="F249" s="26" t="s">
        <v>1320</v>
      </c>
      <c r="G249" s="4" t="s">
        <v>1316</v>
      </c>
      <c r="H249" s="22" t="s">
        <v>1317</v>
      </c>
      <c r="I249" s="26"/>
      <c r="J249" s="4"/>
      <c r="K249" s="4"/>
      <c r="L249" s="4" t="s">
        <v>1314</v>
      </c>
      <c r="M249" s="4"/>
      <c r="N249" s="4"/>
      <c r="O249" s="4"/>
      <c r="P249" s="4"/>
    </row>
    <row r="250" spans="1:16" ht="260.5" x14ac:dyDescent="0.35">
      <c r="A250" s="1">
        <f t="shared" si="18"/>
        <v>1</v>
      </c>
      <c r="B250" s="1">
        <f t="shared" si="15"/>
        <v>43</v>
      </c>
      <c r="C250" s="1">
        <f t="shared" si="16"/>
        <v>15</v>
      </c>
      <c r="D250" s="1" t="str">
        <f t="shared" si="17"/>
        <v>a</v>
      </c>
      <c r="E250" s="5" t="s">
        <v>388</v>
      </c>
      <c r="F250" s="6" t="s">
        <v>389</v>
      </c>
      <c r="G250" s="3" t="s">
        <v>384</v>
      </c>
      <c r="H250" s="16" t="s">
        <v>385</v>
      </c>
      <c r="I250" s="5" t="s">
        <v>390</v>
      </c>
      <c r="J250" s="5" t="s">
        <v>386</v>
      </c>
      <c r="K250" s="5"/>
      <c r="L250" s="4" t="str">
        <f>IF(H250="Grammar_Prepositions","Version 2","")</f>
        <v/>
      </c>
      <c r="M250" s="4"/>
      <c r="N250" s="4"/>
      <c r="O250" s="4"/>
      <c r="P250" s="4"/>
    </row>
    <row r="251" spans="1:16" ht="260.5" x14ac:dyDescent="0.35">
      <c r="A251" s="1">
        <f t="shared" si="18"/>
        <v>1</v>
      </c>
      <c r="B251" s="1">
        <f t="shared" si="15"/>
        <v>43</v>
      </c>
      <c r="C251" s="1">
        <f t="shared" si="16"/>
        <v>15</v>
      </c>
      <c r="D251" s="1" t="str">
        <f t="shared" si="17"/>
        <v>a</v>
      </c>
      <c r="E251" s="5" t="s">
        <v>388</v>
      </c>
      <c r="F251" s="6" t="s">
        <v>389</v>
      </c>
      <c r="G251" s="3" t="s">
        <v>384</v>
      </c>
      <c r="H251" s="16" t="s">
        <v>385</v>
      </c>
      <c r="I251" s="5" t="s">
        <v>390</v>
      </c>
      <c r="J251" s="5" t="s">
        <v>386</v>
      </c>
      <c r="K251" s="5"/>
      <c r="L251" s="4" t="str">
        <f>IF(H251="Grammar_Prepositions","Version 2","")</f>
        <v/>
      </c>
      <c r="M251" s="4"/>
      <c r="N251" s="4"/>
      <c r="O251" s="4"/>
      <c r="P251" s="4"/>
    </row>
    <row r="252" spans="1:16" ht="72.5" x14ac:dyDescent="0.35">
      <c r="A252" s="1">
        <f t="shared" si="18"/>
        <v>1</v>
      </c>
      <c r="B252" s="1">
        <f t="shared" si="15"/>
        <v>43</v>
      </c>
      <c r="C252" s="1">
        <f t="shared" si="16"/>
        <v>15</v>
      </c>
      <c r="D252" s="1" t="str">
        <f t="shared" si="17"/>
        <v>a</v>
      </c>
      <c r="E252" s="4" t="s">
        <v>388</v>
      </c>
      <c r="F252" s="23" t="s">
        <v>1311</v>
      </c>
      <c r="G252" s="3" t="s">
        <v>1312</v>
      </c>
      <c r="H252" s="22" t="s">
        <v>1313</v>
      </c>
      <c r="I252" s="1" t="s">
        <v>1308</v>
      </c>
      <c r="J252" s="1"/>
      <c r="K252" s="1"/>
      <c r="L252" s="4" t="s">
        <v>1314</v>
      </c>
      <c r="M252" s="4"/>
      <c r="N252" s="4"/>
      <c r="O252" s="4"/>
      <c r="P252" s="4"/>
    </row>
    <row r="253" spans="1:16" ht="195.5" x14ac:dyDescent="0.35">
      <c r="A253" s="1">
        <f t="shared" si="18"/>
        <v>1</v>
      </c>
      <c r="B253" s="1">
        <f t="shared" si="15"/>
        <v>44</v>
      </c>
      <c r="C253" s="1">
        <f t="shared" si="16"/>
        <v>19</v>
      </c>
      <c r="D253" s="1" t="str">
        <f t="shared" si="17"/>
        <v>a</v>
      </c>
      <c r="E253" s="8" t="s">
        <v>853</v>
      </c>
      <c r="F253" s="6" t="s">
        <v>854</v>
      </c>
      <c r="G253" s="3" t="s">
        <v>855</v>
      </c>
      <c r="H253" s="16" t="s">
        <v>856</v>
      </c>
      <c r="I253" s="5" t="s">
        <v>857</v>
      </c>
      <c r="J253" s="5" t="s">
        <v>858</v>
      </c>
      <c r="K253" s="5" t="s">
        <v>859</v>
      </c>
      <c r="L253" s="4" t="str">
        <f t="shared" ref="L253:L262" si="19">IF(H253="Grammar_Prepositions","Version 2","")</f>
        <v/>
      </c>
      <c r="M253" s="4"/>
      <c r="N253" s="4"/>
      <c r="O253" s="4"/>
      <c r="P253" s="4"/>
    </row>
    <row r="254" spans="1:16" ht="232" x14ac:dyDescent="0.35">
      <c r="A254" s="1">
        <f t="shared" si="18"/>
        <v>1</v>
      </c>
      <c r="B254" s="1">
        <f t="shared" si="15"/>
        <v>44</v>
      </c>
      <c r="C254" s="1">
        <f t="shared" si="16"/>
        <v>20</v>
      </c>
      <c r="D254" s="1" t="str">
        <f t="shared" si="17"/>
        <v>a</v>
      </c>
      <c r="E254" s="8" t="s">
        <v>860</v>
      </c>
      <c r="F254" s="6" t="s">
        <v>861</v>
      </c>
      <c r="G254" s="3" t="s">
        <v>855</v>
      </c>
      <c r="H254" s="30" t="s">
        <v>862</v>
      </c>
      <c r="I254" s="5"/>
      <c r="J254" s="5" t="s">
        <v>858</v>
      </c>
      <c r="K254" s="5"/>
      <c r="L254" s="4" t="str">
        <f t="shared" si="19"/>
        <v/>
      </c>
      <c r="M254" s="4"/>
      <c r="N254" s="4"/>
      <c r="O254" s="4"/>
      <c r="P254" s="4"/>
    </row>
    <row r="255" spans="1:16" ht="195.5" x14ac:dyDescent="0.35">
      <c r="A255" s="1">
        <f t="shared" si="18"/>
        <v>1</v>
      </c>
      <c r="B255" s="1">
        <f t="shared" si="15"/>
        <v>44</v>
      </c>
      <c r="C255" s="1">
        <f t="shared" si="16"/>
        <v>20</v>
      </c>
      <c r="D255" s="1" t="str">
        <f t="shared" si="17"/>
        <v>b</v>
      </c>
      <c r="E255" s="5" t="s">
        <v>863</v>
      </c>
      <c r="F255" s="6" t="s">
        <v>861</v>
      </c>
      <c r="G255" s="3" t="s">
        <v>855</v>
      </c>
      <c r="H255" s="30" t="s">
        <v>864</v>
      </c>
      <c r="I255" s="5"/>
      <c r="J255" s="5" t="s">
        <v>858</v>
      </c>
      <c r="K255" s="5"/>
      <c r="L255" s="4" t="str">
        <f t="shared" si="19"/>
        <v/>
      </c>
      <c r="M255" s="4"/>
      <c r="N255" s="4"/>
      <c r="O255" s="4"/>
      <c r="P255" s="4"/>
    </row>
    <row r="256" spans="1:16" ht="195.5" x14ac:dyDescent="0.35">
      <c r="A256" s="1">
        <f t="shared" si="18"/>
        <v>1</v>
      </c>
      <c r="B256" s="1">
        <f t="shared" si="15"/>
        <v>44</v>
      </c>
      <c r="C256" s="1">
        <f t="shared" si="16"/>
        <v>22</v>
      </c>
      <c r="D256" s="1" t="str">
        <f t="shared" si="17"/>
        <v>a</v>
      </c>
      <c r="E256" s="8" t="s">
        <v>865</v>
      </c>
      <c r="F256" s="6" t="s">
        <v>866</v>
      </c>
      <c r="G256" s="3" t="s">
        <v>855</v>
      </c>
      <c r="H256" s="30" t="s">
        <v>867</v>
      </c>
      <c r="I256" s="5"/>
      <c r="J256" s="5" t="s">
        <v>858</v>
      </c>
      <c r="K256" s="5"/>
      <c r="L256" s="4" t="str">
        <f t="shared" si="19"/>
        <v/>
      </c>
      <c r="M256" s="4"/>
      <c r="N256" s="4"/>
      <c r="O256" s="4"/>
      <c r="P256" s="4"/>
    </row>
    <row r="257" spans="1:16" ht="195.5" x14ac:dyDescent="0.35">
      <c r="A257" s="1">
        <f t="shared" si="18"/>
        <v>1</v>
      </c>
      <c r="B257" s="1">
        <f t="shared" si="15"/>
        <v>44</v>
      </c>
      <c r="C257" s="1">
        <f t="shared" si="16"/>
        <v>29</v>
      </c>
      <c r="D257" s="1" t="str">
        <f t="shared" si="17"/>
        <v>a</v>
      </c>
      <c r="E257" s="8" t="s">
        <v>868</v>
      </c>
      <c r="F257" s="6" t="s">
        <v>869</v>
      </c>
      <c r="G257" s="3" t="s">
        <v>855</v>
      </c>
      <c r="H257" s="30" t="s">
        <v>870</v>
      </c>
      <c r="I257" s="5"/>
      <c r="J257" s="5" t="s">
        <v>858</v>
      </c>
      <c r="K257" s="5"/>
      <c r="L257" s="4" t="str">
        <f t="shared" si="19"/>
        <v/>
      </c>
      <c r="M257" s="4"/>
      <c r="N257" s="4"/>
      <c r="O257" s="4"/>
      <c r="P257" s="4"/>
    </row>
    <row r="258" spans="1:16" ht="261" x14ac:dyDescent="0.35">
      <c r="A258" s="1">
        <f t="shared" si="18"/>
        <v>1</v>
      </c>
      <c r="B258" s="1">
        <f t="shared" ref="B258:B321" si="20">1*MID(E258,3,2)</f>
        <v>44</v>
      </c>
      <c r="C258" s="1">
        <f t="shared" ref="C258:C321" si="21">1*MID(E258,6,2)</f>
        <v>29</v>
      </c>
      <c r="D258" s="1" t="str">
        <f t="shared" ref="D258:D321" si="22">MID(E258,8,1)</f>
        <v>b</v>
      </c>
      <c r="E258" s="8" t="s">
        <v>871</v>
      </c>
      <c r="F258" s="6" t="s">
        <v>869</v>
      </c>
      <c r="G258" s="3" t="s">
        <v>855</v>
      </c>
      <c r="H258" s="16" t="s">
        <v>872</v>
      </c>
      <c r="I258" s="6"/>
      <c r="J258" s="5" t="s">
        <v>858</v>
      </c>
      <c r="K258" s="6"/>
      <c r="L258" s="4" t="str">
        <f t="shared" si="19"/>
        <v/>
      </c>
      <c r="M258" s="4"/>
      <c r="N258" s="4"/>
      <c r="O258" s="4"/>
      <c r="P258" s="4"/>
    </row>
    <row r="259" spans="1:16" ht="195.5" x14ac:dyDescent="0.35">
      <c r="A259" s="1">
        <f t="shared" si="18"/>
        <v>1</v>
      </c>
      <c r="B259" s="1">
        <f t="shared" si="20"/>
        <v>44</v>
      </c>
      <c r="C259" s="1">
        <f t="shared" si="21"/>
        <v>30</v>
      </c>
      <c r="D259" s="1" t="str">
        <f t="shared" si="22"/>
        <v>a</v>
      </c>
      <c r="E259" s="8" t="s">
        <v>873</v>
      </c>
      <c r="F259" s="6" t="s">
        <v>874</v>
      </c>
      <c r="G259" s="3" t="s">
        <v>855</v>
      </c>
      <c r="H259" s="16" t="s">
        <v>875</v>
      </c>
      <c r="I259" s="6"/>
      <c r="J259" s="5" t="s">
        <v>858</v>
      </c>
      <c r="K259" s="6"/>
      <c r="L259" s="4" t="str">
        <f t="shared" si="19"/>
        <v/>
      </c>
      <c r="M259" s="4"/>
      <c r="N259" s="4"/>
      <c r="O259" s="4"/>
      <c r="P259" s="4"/>
    </row>
    <row r="260" spans="1:16" ht="26.5" x14ac:dyDescent="0.35">
      <c r="A260" s="1">
        <f t="shared" si="18"/>
        <v>1</v>
      </c>
      <c r="B260" s="1">
        <f t="shared" si="20"/>
        <v>45</v>
      </c>
      <c r="C260" s="1">
        <f t="shared" si="21"/>
        <v>16</v>
      </c>
      <c r="D260" s="1" t="str">
        <f t="shared" si="22"/>
        <v>a</v>
      </c>
      <c r="E260" s="4" t="s">
        <v>1280</v>
      </c>
      <c r="F260" s="4" t="s">
        <v>1304</v>
      </c>
      <c r="G260" s="3" t="s">
        <v>1291</v>
      </c>
      <c r="H260" s="22" t="s">
        <v>1292</v>
      </c>
      <c r="I260" s="1"/>
      <c r="J260" s="1"/>
      <c r="K260" s="1"/>
      <c r="L260" s="4" t="str">
        <f t="shared" si="19"/>
        <v>Version 2</v>
      </c>
      <c r="M260" s="4"/>
      <c r="N260" s="4"/>
      <c r="O260" s="4"/>
      <c r="P260" s="4"/>
    </row>
    <row r="261" spans="1:16" ht="26.5" x14ac:dyDescent="0.35">
      <c r="A261" s="1">
        <f t="shared" si="18"/>
        <v>1</v>
      </c>
      <c r="B261" s="1">
        <f t="shared" si="20"/>
        <v>46</v>
      </c>
      <c r="C261" s="1">
        <f t="shared" si="21"/>
        <v>1</v>
      </c>
      <c r="D261" s="1" t="str">
        <f t="shared" si="22"/>
        <v>a</v>
      </c>
      <c r="E261" s="4" t="s">
        <v>1268</v>
      </c>
      <c r="F261" s="4" t="s">
        <v>1299</v>
      </c>
      <c r="G261" s="3" t="s">
        <v>1291</v>
      </c>
      <c r="H261" s="22" t="s">
        <v>1292</v>
      </c>
      <c r="I261" s="1"/>
      <c r="J261" s="1"/>
      <c r="K261" s="1"/>
      <c r="L261" s="4" t="str">
        <f t="shared" si="19"/>
        <v>Version 2</v>
      </c>
      <c r="M261" s="4"/>
      <c r="N261" s="4"/>
      <c r="O261" s="4"/>
      <c r="P261" s="4"/>
    </row>
    <row r="262" spans="1:16" ht="26.5" x14ac:dyDescent="0.35">
      <c r="A262" s="1">
        <f t="shared" si="18"/>
        <v>1</v>
      </c>
      <c r="B262" s="1">
        <f t="shared" si="20"/>
        <v>49</v>
      </c>
      <c r="C262" s="1">
        <f t="shared" si="21"/>
        <v>13</v>
      </c>
      <c r="D262" s="1" t="str">
        <f t="shared" si="22"/>
        <v>b</v>
      </c>
      <c r="E262" s="4" t="s">
        <v>1275</v>
      </c>
      <c r="F262" s="4" t="s">
        <v>1301</v>
      </c>
      <c r="G262" s="3" t="s">
        <v>1291</v>
      </c>
      <c r="H262" s="22" t="s">
        <v>1292</v>
      </c>
      <c r="I262" s="1"/>
      <c r="J262" s="1"/>
      <c r="K262" s="1"/>
      <c r="L262" s="4" t="str">
        <f t="shared" si="19"/>
        <v>Version 2</v>
      </c>
      <c r="M262" s="4"/>
      <c r="N262" s="4"/>
      <c r="O262" s="4"/>
      <c r="P262" s="4"/>
    </row>
    <row r="263" spans="1:16" ht="72.5" x14ac:dyDescent="0.35">
      <c r="A263" s="1">
        <f t="shared" si="18"/>
        <v>1</v>
      </c>
      <c r="B263" s="1">
        <f t="shared" si="20"/>
        <v>50</v>
      </c>
      <c r="C263" s="1">
        <f t="shared" si="21"/>
        <v>15</v>
      </c>
      <c r="D263" s="1" t="str">
        <f t="shared" si="22"/>
        <v>a</v>
      </c>
      <c r="E263" s="24" t="s">
        <v>1326</v>
      </c>
      <c r="F263" s="26" t="s">
        <v>1328</v>
      </c>
      <c r="G263" s="4" t="s">
        <v>1316</v>
      </c>
      <c r="H263" s="22" t="s">
        <v>1317</v>
      </c>
      <c r="I263" s="26"/>
      <c r="J263" s="1"/>
      <c r="K263" s="1" t="s">
        <v>1327</v>
      </c>
      <c r="L263" s="4" t="s">
        <v>1314</v>
      </c>
      <c r="M263" s="4"/>
      <c r="N263" s="4"/>
      <c r="O263" s="4"/>
      <c r="P263" s="4"/>
    </row>
    <row r="264" spans="1:16" ht="217.5" x14ac:dyDescent="0.35">
      <c r="A264" s="1">
        <f t="shared" si="18"/>
        <v>1</v>
      </c>
      <c r="B264" s="1">
        <f t="shared" si="20"/>
        <v>50</v>
      </c>
      <c r="C264" s="1">
        <f t="shared" si="21"/>
        <v>15</v>
      </c>
      <c r="D264" s="1" t="str">
        <f t="shared" si="22"/>
        <v>b</v>
      </c>
      <c r="E264" s="5" t="s">
        <v>309</v>
      </c>
      <c r="F264" s="6" t="s">
        <v>310</v>
      </c>
      <c r="G264" s="3" t="s">
        <v>301</v>
      </c>
      <c r="H264" s="16" t="s">
        <v>1371</v>
      </c>
      <c r="I264" s="5" t="s">
        <v>311</v>
      </c>
      <c r="J264" s="5" t="s">
        <v>312</v>
      </c>
      <c r="K264" s="5" t="s">
        <v>313</v>
      </c>
      <c r="L264" s="4" t="str">
        <f>IF(H264="Grammar_Prepositions","Version 2","")</f>
        <v/>
      </c>
      <c r="M264" s="4"/>
      <c r="N264" s="4"/>
      <c r="O264" s="4"/>
      <c r="P264" s="4"/>
    </row>
    <row r="265" spans="1:16" ht="217.5" x14ac:dyDescent="0.35">
      <c r="A265" s="1">
        <f t="shared" ref="A265:A328" si="23">1*IF(MID(E265,1,1)="G",1,IF(MID(E265,1,1)="E",2,IF(MID(E265,1,1)="L",3,IF(MID(E265,1,1)="N",4,5))))</f>
        <v>1</v>
      </c>
      <c r="B265" s="1">
        <f t="shared" si="20"/>
        <v>50</v>
      </c>
      <c r="C265" s="1">
        <f t="shared" si="21"/>
        <v>15</v>
      </c>
      <c r="D265" s="1" t="str">
        <f t="shared" si="22"/>
        <v>b</v>
      </c>
      <c r="E265" s="5" t="s">
        <v>309</v>
      </c>
      <c r="F265" s="6" t="s">
        <v>310</v>
      </c>
      <c r="G265" s="3" t="s">
        <v>301</v>
      </c>
      <c r="H265" s="16" t="s">
        <v>1371</v>
      </c>
      <c r="I265" s="5" t="s">
        <v>311</v>
      </c>
      <c r="J265" s="5" t="s">
        <v>312</v>
      </c>
      <c r="K265" s="5" t="s">
        <v>313</v>
      </c>
      <c r="L265" s="4" t="str">
        <f>IF(H265="Grammar_Prepositions","Version 2","")</f>
        <v/>
      </c>
      <c r="M265" s="4"/>
      <c r="N265" s="4"/>
      <c r="O265" s="4"/>
      <c r="P265" s="4"/>
    </row>
    <row r="266" spans="1:16" x14ac:dyDescent="0.35">
      <c r="A266" s="1">
        <f t="shared" si="23"/>
        <v>1</v>
      </c>
      <c r="B266" s="1">
        <f t="shared" si="20"/>
        <v>50</v>
      </c>
      <c r="C266" s="1">
        <f t="shared" si="21"/>
        <v>15</v>
      </c>
      <c r="D266" s="1" t="str">
        <f t="shared" si="22"/>
        <v>b</v>
      </c>
      <c r="E266" s="24" t="s">
        <v>309</v>
      </c>
      <c r="F266" s="26" t="s">
        <v>1324</v>
      </c>
      <c r="G266" s="4" t="s">
        <v>1316</v>
      </c>
      <c r="H266" s="22" t="s">
        <v>1317</v>
      </c>
      <c r="I266" s="1"/>
      <c r="J266" s="4"/>
      <c r="K266" s="4"/>
      <c r="L266" s="4" t="s">
        <v>1314</v>
      </c>
      <c r="M266" s="4"/>
      <c r="N266" s="4"/>
      <c r="O266" s="4"/>
      <c r="P266" s="4"/>
    </row>
    <row r="267" spans="1:16" ht="290" x14ac:dyDescent="0.35">
      <c r="A267" s="1">
        <f t="shared" si="23"/>
        <v>2</v>
      </c>
      <c r="B267" s="1">
        <f t="shared" si="20"/>
        <v>2</v>
      </c>
      <c r="C267" s="1">
        <f t="shared" si="21"/>
        <v>5</v>
      </c>
      <c r="D267" s="1" t="str">
        <f t="shared" si="22"/>
        <v>a</v>
      </c>
      <c r="E267" s="8" t="s">
        <v>892</v>
      </c>
      <c r="F267" s="6" t="s">
        <v>893</v>
      </c>
      <c r="G267" s="3" t="s">
        <v>88</v>
      </c>
      <c r="H267" s="16" t="s">
        <v>1372</v>
      </c>
      <c r="I267" s="1" t="s">
        <v>211</v>
      </c>
      <c r="J267" s="1"/>
      <c r="K267" s="1"/>
      <c r="L267" s="4" t="str">
        <f>IF(H267="Grammar_Prepositions","Version 2","")</f>
        <v/>
      </c>
      <c r="M267" s="4"/>
      <c r="N267" s="4"/>
      <c r="O267" s="4"/>
      <c r="P267" s="4"/>
    </row>
    <row r="268" spans="1:16" ht="52.5" x14ac:dyDescent="0.35">
      <c r="A268" s="1">
        <f t="shared" si="23"/>
        <v>2</v>
      </c>
      <c r="B268" s="1">
        <f t="shared" si="20"/>
        <v>2</v>
      </c>
      <c r="C268" s="1">
        <f t="shared" si="21"/>
        <v>5</v>
      </c>
      <c r="D268" s="1" t="str">
        <f t="shared" si="22"/>
        <v>b</v>
      </c>
      <c r="E268" s="8" t="s">
        <v>895</v>
      </c>
      <c r="F268" s="6" t="s">
        <v>896</v>
      </c>
      <c r="G268" s="3" t="s">
        <v>897</v>
      </c>
      <c r="H268" s="30" t="s">
        <v>1373</v>
      </c>
      <c r="I268" s="1" t="s">
        <v>211</v>
      </c>
      <c r="J268" s="1"/>
      <c r="K268" s="1"/>
      <c r="L268" s="4" t="str">
        <f>IF(H268="Grammar_Prepositions","Version 2","")</f>
        <v/>
      </c>
      <c r="M268" s="4"/>
      <c r="N268" s="4"/>
      <c r="O268" s="4"/>
      <c r="P268" s="4"/>
    </row>
    <row r="269" spans="1:16" ht="217.5" x14ac:dyDescent="0.35">
      <c r="A269" s="1">
        <f t="shared" si="23"/>
        <v>2</v>
      </c>
      <c r="B269" s="1">
        <f t="shared" si="20"/>
        <v>2</v>
      </c>
      <c r="C269" s="1">
        <f t="shared" si="21"/>
        <v>5</v>
      </c>
      <c r="D269" s="1" t="str">
        <f t="shared" si="22"/>
        <v>c</v>
      </c>
      <c r="E269" s="5" t="s">
        <v>900</v>
      </c>
      <c r="F269" s="6" t="s">
        <v>901</v>
      </c>
      <c r="G269" s="3" t="s">
        <v>902</v>
      </c>
      <c r="H269" s="30" t="s">
        <v>1374</v>
      </c>
      <c r="I269" s="1" t="s">
        <v>211</v>
      </c>
      <c r="J269" s="1"/>
      <c r="K269" s="1"/>
      <c r="L269" s="4" t="str">
        <f>IF(H269="Grammar_Prepositions","Version 2","")</f>
        <v/>
      </c>
      <c r="M269" s="4"/>
      <c r="N269" s="4"/>
      <c r="O269" s="4"/>
      <c r="P269" s="4"/>
    </row>
    <row r="270" spans="1:16" ht="203" x14ac:dyDescent="0.35">
      <c r="A270" s="1">
        <f t="shared" si="23"/>
        <v>2</v>
      </c>
      <c r="B270" s="1">
        <f t="shared" si="20"/>
        <v>2</v>
      </c>
      <c r="C270" s="1">
        <f t="shared" si="21"/>
        <v>6</v>
      </c>
      <c r="D270" s="1" t="str">
        <f t="shared" si="22"/>
        <v>a</v>
      </c>
      <c r="E270" s="8" t="s">
        <v>904</v>
      </c>
      <c r="F270" s="6" t="s">
        <v>905</v>
      </c>
      <c r="G270" s="3" t="s">
        <v>255</v>
      </c>
      <c r="H270" s="30" t="s">
        <v>1375</v>
      </c>
      <c r="I270" s="1"/>
      <c r="J270" s="1"/>
      <c r="K270" s="1" t="s">
        <v>216</v>
      </c>
      <c r="L270" s="4" t="str">
        <f>IF(H270="Grammar_Prepositions","Version 2","")</f>
        <v/>
      </c>
      <c r="M270" s="4"/>
      <c r="N270" s="4"/>
      <c r="O270" s="4"/>
      <c r="P270" s="4"/>
    </row>
    <row r="271" spans="1:16" ht="174" x14ac:dyDescent="0.35">
      <c r="A271" s="1">
        <f t="shared" si="23"/>
        <v>2</v>
      </c>
      <c r="B271" s="1">
        <f t="shared" si="20"/>
        <v>2</v>
      </c>
      <c r="C271" s="1">
        <f t="shared" si="21"/>
        <v>6</v>
      </c>
      <c r="D271" s="1" t="str">
        <f t="shared" si="22"/>
        <v>b</v>
      </c>
      <c r="E271" s="8" t="s">
        <v>907</v>
      </c>
      <c r="F271" s="6" t="s">
        <v>908</v>
      </c>
      <c r="G271" s="3" t="s">
        <v>726</v>
      </c>
      <c r="H271" s="30" t="s">
        <v>1376</v>
      </c>
      <c r="I271" s="1" t="s">
        <v>211</v>
      </c>
      <c r="J271" s="1"/>
      <c r="K271" s="1"/>
      <c r="L271" s="4" t="str">
        <f>IF(H271="Grammar_Prepositions","Version 2","")</f>
        <v/>
      </c>
      <c r="M271" s="4"/>
      <c r="N271" s="4"/>
      <c r="O271" s="4"/>
      <c r="P271" s="4"/>
    </row>
    <row r="272" spans="1:16" x14ac:dyDescent="0.35">
      <c r="A272" s="1">
        <f t="shared" si="23"/>
        <v>2</v>
      </c>
      <c r="B272" s="1">
        <f t="shared" si="20"/>
        <v>2</v>
      </c>
      <c r="C272" s="1">
        <f t="shared" si="21"/>
        <v>6</v>
      </c>
      <c r="D272" s="1" t="str">
        <f t="shared" si="22"/>
        <v>b</v>
      </c>
      <c r="E272" s="4" t="s">
        <v>907</v>
      </c>
      <c r="F272" s="4" t="s">
        <v>1789</v>
      </c>
      <c r="G272" s="3" t="s">
        <v>726</v>
      </c>
      <c r="H272" s="22" t="s">
        <v>726</v>
      </c>
      <c r="I272" s="1"/>
      <c r="J272" s="1"/>
      <c r="K272" s="1"/>
      <c r="L272" s="4" t="s">
        <v>1314</v>
      </c>
      <c r="M272" s="4"/>
      <c r="N272" s="4"/>
      <c r="O272" s="4"/>
      <c r="P272" s="4"/>
    </row>
    <row r="273" spans="1:16" ht="130.5" x14ac:dyDescent="0.35">
      <c r="A273" s="1">
        <f t="shared" si="23"/>
        <v>2</v>
      </c>
      <c r="B273" s="1">
        <f t="shared" si="20"/>
        <v>2</v>
      </c>
      <c r="C273" s="1">
        <f t="shared" si="21"/>
        <v>7</v>
      </c>
      <c r="D273" s="1" t="str">
        <f t="shared" si="22"/>
        <v>a</v>
      </c>
      <c r="E273" s="8" t="s">
        <v>910</v>
      </c>
      <c r="F273" s="6" t="s">
        <v>911</v>
      </c>
      <c r="G273" s="3" t="s">
        <v>912</v>
      </c>
      <c r="H273" s="16" t="s">
        <v>1377</v>
      </c>
      <c r="I273" s="1"/>
      <c r="J273" s="1"/>
      <c r="K273" s="1" t="s">
        <v>216</v>
      </c>
      <c r="L273" s="4" t="str">
        <f>IF(H273="Grammar_Prepositions","Version 2","")</f>
        <v/>
      </c>
      <c r="M273" s="4"/>
      <c r="N273" s="4"/>
      <c r="O273" s="4"/>
      <c r="P273" s="4"/>
    </row>
    <row r="274" spans="1:16" ht="72.5" x14ac:dyDescent="0.35">
      <c r="A274" s="1">
        <f t="shared" si="23"/>
        <v>2</v>
      </c>
      <c r="B274" s="1">
        <f t="shared" si="20"/>
        <v>2</v>
      </c>
      <c r="C274" s="1">
        <f t="shared" si="21"/>
        <v>8</v>
      </c>
      <c r="D274" s="1" t="str">
        <f t="shared" si="22"/>
        <v>a</v>
      </c>
      <c r="E274" s="8" t="s">
        <v>914</v>
      </c>
      <c r="F274" s="6" t="s">
        <v>915</v>
      </c>
      <c r="G274" s="3" t="s">
        <v>726</v>
      </c>
      <c r="H274" s="16" t="s">
        <v>1378</v>
      </c>
      <c r="I274" s="1" t="s">
        <v>220</v>
      </c>
      <c r="J274" s="1"/>
      <c r="K274" s="1"/>
      <c r="L274" s="4" t="str">
        <f>IF(H274="Grammar_Prepositions","Version 2","")</f>
        <v/>
      </c>
      <c r="M274" s="4"/>
      <c r="N274" s="4"/>
      <c r="O274" s="4"/>
      <c r="P274" s="4"/>
    </row>
    <row r="275" spans="1:16" ht="203" x14ac:dyDescent="0.35">
      <c r="A275" s="1">
        <f t="shared" si="23"/>
        <v>2</v>
      </c>
      <c r="B275" s="1">
        <f t="shared" si="20"/>
        <v>2</v>
      </c>
      <c r="C275" s="1">
        <f t="shared" si="21"/>
        <v>9</v>
      </c>
      <c r="D275" s="1" t="str">
        <f t="shared" si="22"/>
        <v>a</v>
      </c>
      <c r="E275" s="5" t="s">
        <v>917</v>
      </c>
      <c r="F275" s="6" t="s">
        <v>918</v>
      </c>
      <c r="G275" s="3" t="s">
        <v>919</v>
      </c>
      <c r="H275" s="16" t="s">
        <v>1379</v>
      </c>
      <c r="I275" s="1" t="s">
        <v>220</v>
      </c>
      <c r="J275" s="1"/>
      <c r="K275" s="1"/>
      <c r="L275" s="4" t="str">
        <f>IF(H275="Grammar_Prepositions","Version 2","")</f>
        <v/>
      </c>
      <c r="M275" s="4"/>
      <c r="N275" s="4"/>
      <c r="O275" s="4"/>
      <c r="P275" s="4"/>
    </row>
    <row r="276" spans="1:16" x14ac:dyDescent="0.35">
      <c r="A276" s="1">
        <f t="shared" si="23"/>
        <v>2</v>
      </c>
      <c r="B276" s="1">
        <f t="shared" si="20"/>
        <v>2</v>
      </c>
      <c r="C276" s="1">
        <f t="shared" si="21"/>
        <v>14</v>
      </c>
      <c r="D276" s="1" t="str">
        <f t="shared" si="22"/>
        <v>a</v>
      </c>
      <c r="E276" s="4" t="s">
        <v>1767</v>
      </c>
      <c r="F276" s="4" t="s">
        <v>1790</v>
      </c>
      <c r="G276" s="3" t="s">
        <v>726</v>
      </c>
      <c r="H276" s="22" t="s">
        <v>726</v>
      </c>
      <c r="I276" s="1"/>
      <c r="J276" s="1"/>
      <c r="K276" s="1"/>
      <c r="L276" s="4" t="s">
        <v>1314</v>
      </c>
      <c r="M276" s="4"/>
      <c r="N276" s="4"/>
      <c r="O276" s="4"/>
      <c r="P276" s="4"/>
    </row>
    <row r="277" spans="1:16" ht="26.5" x14ac:dyDescent="0.35">
      <c r="A277" s="1">
        <f t="shared" si="23"/>
        <v>2</v>
      </c>
      <c r="B277" s="1">
        <f t="shared" si="20"/>
        <v>4</v>
      </c>
      <c r="C277" s="1">
        <f t="shared" si="21"/>
        <v>16</v>
      </c>
      <c r="D277" s="1" t="str">
        <f t="shared" si="22"/>
        <v>a</v>
      </c>
      <c r="E277" s="4" t="s">
        <v>1242</v>
      </c>
      <c r="F277" s="4" t="s">
        <v>1296</v>
      </c>
      <c r="G277" s="3" t="s">
        <v>1291</v>
      </c>
      <c r="H277" s="22" t="s">
        <v>1292</v>
      </c>
      <c r="I277" s="1"/>
      <c r="J277" s="1"/>
      <c r="K277" s="1"/>
      <c r="L277" s="4" t="str">
        <f>IF(H277="Grammar_Prepositions","Version 2","")</f>
        <v>Version 2</v>
      </c>
      <c r="M277" s="4"/>
      <c r="N277" s="4"/>
      <c r="O277" s="4"/>
      <c r="P277" s="4"/>
    </row>
    <row r="278" spans="1:16" ht="26.5" x14ac:dyDescent="0.35">
      <c r="A278" s="1">
        <f t="shared" si="23"/>
        <v>2</v>
      </c>
      <c r="B278" s="1">
        <f t="shared" si="20"/>
        <v>5</v>
      </c>
      <c r="C278" s="1">
        <f t="shared" si="21"/>
        <v>16</v>
      </c>
      <c r="D278" s="1" t="str">
        <f t="shared" si="22"/>
        <v>b</v>
      </c>
      <c r="E278" s="27" t="s">
        <v>1598</v>
      </c>
      <c r="F278" s="28" t="s">
        <v>1599</v>
      </c>
      <c r="G278" s="27" t="s">
        <v>1610</v>
      </c>
      <c r="H278" s="16" t="s">
        <v>1611</v>
      </c>
      <c r="I278" s="1"/>
      <c r="J278" s="1"/>
      <c r="K278" s="1"/>
      <c r="L278" s="1" t="s">
        <v>1314</v>
      </c>
      <c r="M278" s="4"/>
      <c r="N278" s="4"/>
      <c r="O278" s="4"/>
      <c r="P278" s="4"/>
    </row>
    <row r="279" spans="1:16" ht="43.5" x14ac:dyDescent="0.35">
      <c r="A279" s="1">
        <f t="shared" si="23"/>
        <v>2</v>
      </c>
      <c r="B279" s="1">
        <f t="shared" si="20"/>
        <v>6</v>
      </c>
      <c r="C279" s="1">
        <f t="shared" si="21"/>
        <v>8</v>
      </c>
      <c r="D279" s="1" t="str">
        <f t="shared" si="22"/>
        <v>a</v>
      </c>
      <c r="E279" s="11" t="s">
        <v>207</v>
      </c>
      <c r="F279" s="12" t="s">
        <v>209</v>
      </c>
      <c r="G279" s="13" t="s">
        <v>210</v>
      </c>
      <c r="H279" s="30" t="s">
        <v>1380</v>
      </c>
      <c r="I279" s="1" t="s">
        <v>224</v>
      </c>
      <c r="J279" s="1"/>
      <c r="K279" s="1" t="s">
        <v>890</v>
      </c>
      <c r="L279" s="4" t="str">
        <f t="shared" ref="L279:L299" si="24">IF(H279="Grammar_Prepositions","Version 2","")</f>
        <v/>
      </c>
      <c r="M279" s="4"/>
      <c r="N279" s="4"/>
      <c r="O279" s="4"/>
      <c r="P279" s="4"/>
    </row>
    <row r="280" spans="1:16" ht="43.5" x14ac:dyDescent="0.35">
      <c r="A280" s="1">
        <f t="shared" si="23"/>
        <v>2</v>
      </c>
      <c r="B280" s="1">
        <f t="shared" si="20"/>
        <v>6</v>
      </c>
      <c r="C280" s="1">
        <f t="shared" si="21"/>
        <v>8</v>
      </c>
      <c r="D280" s="1" t="str">
        <f t="shared" si="22"/>
        <v>a</v>
      </c>
      <c r="E280" s="11" t="s">
        <v>207</v>
      </c>
      <c r="F280" s="12" t="s">
        <v>209</v>
      </c>
      <c r="G280" s="13" t="s">
        <v>210</v>
      </c>
      <c r="H280" s="30" t="s">
        <v>1380</v>
      </c>
      <c r="I280" s="1" t="s">
        <v>224</v>
      </c>
      <c r="J280" s="1"/>
      <c r="K280" s="1" t="s">
        <v>890</v>
      </c>
      <c r="L280" s="4" t="str">
        <f t="shared" si="24"/>
        <v/>
      </c>
      <c r="M280" s="4"/>
      <c r="N280" s="4"/>
      <c r="O280" s="4"/>
      <c r="P280" s="4"/>
    </row>
    <row r="281" spans="1:16" ht="43.5" x14ac:dyDescent="0.35">
      <c r="A281" s="1">
        <f t="shared" si="23"/>
        <v>2</v>
      </c>
      <c r="B281" s="1">
        <f t="shared" si="20"/>
        <v>6</v>
      </c>
      <c r="C281" s="1">
        <f t="shared" si="21"/>
        <v>9</v>
      </c>
      <c r="D281" s="1" t="str">
        <f t="shared" si="22"/>
        <v>a</v>
      </c>
      <c r="E281" s="11" t="s">
        <v>212</v>
      </c>
      <c r="F281" s="12" t="s">
        <v>213</v>
      </c>
      <c r="G281" s="13" t="s">
        <v>206</v>
      </c>
      <c r="H281" s="30" t="s">
        <v>1381</v>
      </c>
      <c r="I281" s="1" t="s">
        <v>224</v>
      </c>
      <c r="J281" s="1"/>
      <c r="K281" s="1"/>
      <c r="L281" s="4" t="str">
        <f t="shared" si="24"/>
        <v/>
      </c>
      <c r="M281" s="4"/>
      <c r="N281" s="4"/>
      <c r="O281" s="4"/>
      <c r="P281" s="4"/>
    </row>
    <row r="282" spans="1:16" ht="43.5" x14ac:dyDescent="0.35">
      <c r="A282" s="1">
        <f t="shared" si="23"/>
        <v>2</v>
      </c>
      <c r="B282" s="1">
        <f t="shared" si="20"/>
        <v>6</v>
      </c>
      <c r="C282" s="1">
        <f t="shared" si="21"/>
        <v>9</v>
      </c>
      <c r="D282" s="1" t="str">
        <f t="shared" si="22"/>
        <v>a</v>
      </c>
      <c r="E282" s="11" t="s">
        <v>212</v>
      </c>
      <c r="F282" s="12" t="s">
        <v>213</v>
      </c>
      <c r="G282" s="13" t="s">
        <v>206</v>
      </c>
      <c r="H282" s="30" t="s">
        <v>1381</v>
      </c>
      <c r="I282" s="1" t="s">
        <v>211</v>
      </c>
      <c r="J282" s="1"/>
      <c r="K282" s="1"/>
      <c r="L282" s="4" t="str">
        <f t="shared" si="24"/>
        <v/>
      </c>
      <c r="M282" s="4"/>
      <c r="N282" s="4"/>
      <c r="O282" s="4"/>
      <c r="P282" s="4"/>
    </row>
    <row r="283" spans="1:16" ht="58" x14ac:dyDescent="0.35">
      <c r="A283" s="1">
        <f t="shared" si="23"/>
        <v>2</v>
      </c>
      <c r="B283" s="1">
        <f t="shared" si="20"/>
        <v>6</v>
      </c>
      <c r="C283" s="1">
        <f t="shared" si="21"/>
        <v>9</v>
      </c>
      <c r="D283" s="1" t="str">
        <f t="shared" si="22"/>
        <v>b</v>
      </c>
      <c r="E283" s="11" t="s">
        <v>214</v>
      </c>
      <c r="F283" s="12" t="s">
        <v>215</v>
      </c>
      <c r="G283" s="13" t="s">
        <v>210</v>
      </c>
      <c r="H283" s="30" t="s">
        <v>1382</v>
      </c>
      <c r="I283" s="1" t="s">
        <v>224</v>
      </c>
      <c r="J283" s="1"/>
      <c r="K283" s="1"/>
      <c r="L283" s="4" t="str">
        <f t="shared" si="24"/>
        <v/>
      </c>
      <c r="M283" s="4"/>
      <c r="N283" s="4"/>
      <c r="O283" s="4"/>
      <c r="P283" s="4"/>
    </row>
    <row r="284" spans="1:16" ht="58" x14ac:dyDescent="0.35">
      <c r="A284" s="1">
        <f t="shared" si="23"/>
        <v>2</v>
      </c>
      <c r="B284" s="1">
        <f t="shared" si="20"/>
        <v>6</v>
      </c>
      <c r="C284" s="1">
        <f t="shared" si="21"/>
        <v>9</v>
      </c>
      <c r="D284" s="1" t="str">
        <f t="shared" si="22"/>
        <v>b</v>
      </c>
      <c r="E284" s="11" t="s">
        <v>214</v>
      </c>
      <c r="F284" s="12" t="s">
        <v>215</v>
      </c>
      <c r="G284" s="13" t="s">
        <v>210</v>
      </c>
      <c r="H284" s="30" t="s">
        <v>1382</v>
      </c>
      <c r="I284" s="1"/>
      <c r="J284" s="1"/>
      <c r="K284" s="1"/>
      <c r="L284" s="4" t="str">
        <f t="shared" si="24"/>
        <v/>
      </c>
      <c r="M284" s="4"/>
      <c r="N284" s="4"/>
      <c r="O284" s="4"/>
      <c r="P284" s="4"/>
    </row>
    <row r="285" spans="1:16" ht="145" x14ac:dyDescent="0.35">
      <c r="A285" s="1">
        <f t="shared" si="23"/>
        <v>2</v>
      </c>
      <c r="B285" s="1">
        <f t="shared" si="20"/>
        <v>6</v>
      </c>
      <c r="C285" s="1">
        <f t="shared" si="21"/>
        <v>12</v>
      </c>
      <c r="D285" s="1" t="str">
        <f t="shared" si="22"/>
        <v>a</v>
      </c>
      <c r="E285" s="11" t="s">
        <v>217</v>
      </c>
      <c r="F285" s="12" t="s">
        <v>218</v>
      </c>
      <c r="G285" s="13" t="s">
        <v>219</v>
      </c>
      <c r="H285" s="30" t="s">
        <v>1383</v>
      </c>
      <c r="I285" s="1" t="s">
        <v>211</v>
      </c>
      <c r="J285" s="1"/>
      <c r="K285" s="1"/>
      <c r="L285" s="4" t="str">
        <f t="shared" si="24"/>
        <v/>
      </c>
      <c r="M285" s="4"/>
      <c r="N285" s="4"/>
      <c r="O285" s="4"/>
      <c r="P285" s="4"/>
    </row>
    <row r="286" spans="1:16" ht="145" x14ac:dyDescent="0.35">
      <c r="A286" s="1">
        <f t="shared" si="23"/>
        <v>2</v>
      </c>
      <c r="B286" s="1">
        <f t="shared" si="20"/>
        <v>6</v>
      </c>
      <c r="C286" s="1">
        <f t="shared" si="21"/>
        <v>12</v>
      </c>
      <c r="D286" s="1" t="str">
        <f t="shared" si="22"/>
        <v>a</v>
      </c>
      <c r="E286" s="11" t="s">
        <v>217</v>
      </c>
      <c r="F286" s="12" t="s">
        <v>218</v>
      </c>
      <c r="G286" s="13" t="s">
        <v>219</v>
      </c>
      <c r="H286" s="30" t="s">
        <v>1383</v>
      </c>
      <c r="I286" s="1"/>
      <c r="J286" s="1"/>
      <c r="K286" s="1"/>
      <c r="L286" s="4" t="str">
        <f t="shared" si="24"/>
        <v/>
      </c>
      <c r="M286" s="4"/>
      <c r="N286" s="4"/>
      <c r="O286" s="4"/>
      <c r="P286" s="4"/>
    </row>
    <row r="287" spans="1:16" x14ac:dyDescent="0.35">
      <c r="A287" s="1">
        <f t="shared" si="23"/>
        <v>2</v>
      </c>
      <c r="B287" s="1">
        <f t="shared" si="20"/>
        <v>6</v>
      </c>
      <c r="C287" s="1">
        <f t="shared" si="21"/>
        <v>16</v>
      </c>
      <c r="D287" s="1" t="str">
        <f t="shared" si="22"/>
        <v>a</v>
      </c>
      <c r="E287" s="1" t="s">
        <v>882</v>
      </c>
      <c r="F287" s="2" t="s">
        <v>888</v>
      </c>
      <c r="G287" s="3" t="s">
        <v>889</v>
      </c>
      <c r="H287" s="22"/>
      <c r="I287" s="1"/>
      <c r="J287" s="1"/>
      <c r="K287" s="1"/>
      <c r="L287" s="4" t="str">
        <f t="shared" si="24"/>
        <v/>
      </c>
      <c r="M287" s="4"/>
      <c r="N287" s="4"/>
      <c r="O287" s="4"/>
      <c r="P287" s="4"/>
    </row>
    <row r="288" spans="1:16" ht="26.5" x14ac:dyDescent="0.35">
      <c r="A288" s="1">
        <f t="shared" si="23"/>
        <v>2</v>
      </c>
      <c r="B288" s="1">
        <f t="shared" si="20"/>
        <v>6</v>
      </c>
      <c r="C288" s="1">
        <f t="shared" si="21"/>
        <v>16</v>
      </c>
      <c r="D288" s="1" t="str">
        <f t="shared" si="22"/>
        <v>b</v>
      </c>
      <c r="E288" s="4" t="s">
        <v>1234</v>
      </c>
      <c r="F288" s="4" t="s">
        <v>1293</v>
      </c>
      <c r="G288" s="3" t="s">
        <v>1291</v>
      </c>
      <c r="H288" s="22" t="s">
        <v>1292</v>
      </c>
      <c r="I288" s="1"/>
      <c r="J288" s="1"/>
      <c r="K288" s="1"/>
      <c r="L288" s="4" t="str">
        <f t="shared" si="24"/>
        <v>Version 2</v>
      </c>
      <c r="M288" s="4"/>
      <c r="N288" s="4"/>
      <c r="O288" s="4"/>
      <c r="P288" s="4"/>
    </row>
    <row r="289" spans="1:16" ht="43.5" x14ac:dyDescent="0.35">
      <c r="A289" s="1">
        <f t="shared" si="23"/>
        <v>2</v>
      </c>
      <c r="B289" s="1">
        <f t="shared" si="20"/>
        <v>6</v>
      </c>
      <c r="C289" s="1">
        <f t="shared" si="21"/>
        <v>18</v>
      </c>
      <c r="D289" s="1" t="str">
        <f t="shared" si="22"/>
        <v>a</v>
      </c>
      <c r="E289" s="1" t="s">
        <v>876</v>
      </c>
      <c r="F289" s="2" t="s">
        <v>888</v>
      </c>
      <c r="G289" s="3" t="s">
        <v>889</v>
      </c>
      <c r="H289" s="22"/>
      <c r="I289" s="1"/>
      <c r="J289" s="1" t="s">
        <v>231</v>
      </c>
      <c r="K289" s="1"/>
      <c r="L289" s="4" t="str">
        <f t="shared" si="24"/>
        <v/>
      </c>
      <c r="M289" s="4"/>
      <c r="N289" s="4"/>
      <c r="O289" s="4"/>
      <c r="P289" s="4"/>
    </row>
    <row r="290" spans="1:16" ht="43.5" x14ac:dyDescent="0.35">
      <c r="A290" s="1">
        <f t="shared" si="23"/>
        <v>2</v>
      </c>
      <c r="B290" s="1">
        <f t="shared" si="20"/>
        <v>6</v>
      </c>
      <c r="C290" s="1">
        <f t="shared" si="21"/>
        <v>26</v>
      </c>
      <c r="D290" s="1" t="str">
        <f t="shared" si="22"/>
        <v>b</v>
      </c>
      <c r="E290" s="11" t="s">
        <v>221</v>
      </c>
      <c r="F290" s="12" t="s">
        <v>222</v>
      </c>
      <c r="G290" s="13" t="s">
        <v>223</v>
      </c>
      <c r="H290" s="30" t="s">
        <v>1384</v>
      </c>
      <c r="I290" s="1"/>
      <c r="J290" s="1" t="s">
        <v>231</v>
      </c>
      <c r="K290" s="1"/>
      <c r="L290" s="4" t="str">
        <f t="shared" si="24"/>
        <v/>
      </c>
      <c r="M290" s="4"/>
      <c r="N290" s="4"/>
      <c r="O290" s="4"/>
      <c r="P290" s="4"/>
    </row>
    <row r="291" spans="1:16" ht="43.5" x14ac:dyDescent="0.35">
      <c r="A291" s="1">
        <f t="shared" si="23"/>
        <v>2</v>
      </c>
      <c r="B291" s="1">
        <f t="shared" si="20"/>
        <v>6</v>
      </c>
      <c r="C291" s="1">
        <f t="shared" si="21"/>
        <v>26</v>
      </c>
      <c r="D291" s="1" t="str">
        <f t="shared" si="22"/>
        <v>b</v>
      </c>
      <c r="E291" s="11" t="s">
        <v>221</v>
      </c>
      <c r="F291" s="12" t="s">
        <v>222</v>
      </c>
      <c r="G291" s="13" t="s">
        <v>223</v>
      </c>
      <c r="H291" s="30" t="s">
        <v>1384</v>
      </c>
      <c r="I291" s="5"/>
      <c r="J291" s="5"/>
      <c r="K291" s="5"/>
      <c r="L291" s="4" t="str">
        <f t="shared" si="24"/>
        <v/>
      </c>
      <c r="M291" s="4"/>
      <c r="N291" s="4"/>
      <c r="O291" s="4"/>
      <c r="P291" s="4"/>
    </row>
    <row r="292" spans="1:16" ht="26.5" x14ac:dyDescent="0.35">
      <c r="A292" s="1">
        <f t="shared" si="23"/>
        <v>2</v>
      </c>
      <c r="B292" s="1">
        <f t="shared" si="20"/>
        <v>6</v>
      </c>
      <c r="C292" s="1">
        <f t="shared" si="21"/>
        <v>26</v>
      </c>
      <c r="D292" s="1" t="str">
        <f t="shared" si="22"/>
        <v>b</v>
      </c>
      <c r="E292" s="4" t="s">
        <v>221</v>
      </c>
      <c r="F292" s="4" t="s">
        <v>1302</v>
      </c>
      <c r="G292" s="3" t="s">
        <v>1291</v>
      </c>
      <c r="H292" s="22" t="s">
        <v>1292</v>
      </c>
      <c r="I292" s="1"/>
      <c r="J292" s="1"/>
      <c r="K292" s="1"/>
      <c r="L292" s="4" t="str">
        <f t="shared" si="24"/>
        <v>Version 2</v>
      </c>
      <c r="M292" s="4"/>
      <c r="N292" s="4"/>
      <c r="O292" s="4"/>
      <c r="P292" s="4"/>
    </row>
    <row r="293" spans="1:16" ht="72.5" x14ac:dyDescent="0.35">
      <c r="A293" s="1">
        <f t="shared" si="23"/>
        <v>2</v>
      </c>
      <c r="B293" s="1">
        <f t="shared" si="20"/>
        <v>7</v>
      </c>
      <c r="C293" s="1">
        <f t="shared" si="21"/>
        <v>9</v>
      </c>
      <c r="D293" s="1" t="str">
        <f t="shared" si="22"/>
        <v>a</v>
      </c>
      <c r="E293" s="11" t="s">
        <v>225</v>
      </c>
      <c r="F293" s="12" t="s">
        <v>226</v>
      </c>
      <c r="G293" s="13" t="s">
        <v>219</v>
      </c>
      <c r="H293" s="30" t="s">
        <v>1385</v>
      </c>
      <c r="I293" s="5"/>
      <c r="J293" s="5"/>
      <c r="K293" s="5"/>
      <c r="L293" s="4" t="str">
        <f t="shared" si="24"/>
        <v/>
      </c>
      <c r="M293" s="4"/>
      <c r="N293" s="4"/>
      <c r="O293" s="4"/>
      <c r="P293" s="4"/>
    </row>
    <row r="294" spans="1:16" x14ac:dyDescent="0.35">
      <c r="A294" s="1">
        <f t="shared" si="23"/>
        <v>2</v>
      </c>
      <c r="B294" s="1">
        <f t="shared" si="20"/>
        <v>7</v>
      </c>
      <c r="C294" s="1">
        <f t="shared" si="21"/>
        <v>9</v>
      </c>
      <c r="D294" s="1" t="str">
        <f t="shared" si="22"/>
        <v>a</v>
      </c>
      <c r="E294" s="5" t="s">
        <v>225</v>
      </c>
      <c r="F294" s="2" t="s">
        <v>95</v>
      </c>
      <c r="G294" s="3" t="s">
        <v>219</v>
      </c>
      <c r="H294" s="16" t="s">
        <v>96</v>
      </c>
      <c r="I294" s="5"/>
      <c r="J294" s="5"/>
      <c r="K294" s="5"/>
      <c r="L294" s="4" t="str">
        <f t="shared" si="24"/>
        <v/>
      </c>
      <c r="M294" s="4"/>
      <c r="N294" s="4"/>
      <c r="O294" s="4"/>
      <c r="P294" s="4"/>
    </row>
    <row r="295" spans="1:16" ht="72.5" x14ac:dyDescent="0.35">
      <c r="A295" s="1">
        <f t="shared" si="23"/>
        <v>2</v>
      </c>
      <c r="B295" s="1">
        <f t="shared" si="20"/>
        <v>7</v>
      </c>
      <c r="C295" s="1">
        <f t="shared" si="21"/>
        <v>9</v>
      </c>
      <c r="D295" s="1" t="str">
        <f t="shared" si="22"/>
        <v>a</v>
      </c>
      <c r="E295" s="11" t="s">
        <v>225</v>
      </c>
      <c r="F295" s="12" t="s">
        <v>226</v>
      </c>
      <c r="G295" s="13" t="s">
        <v>219</v>
      </c>
      <c r="H295" s="30" t="s">
        <v>1385</v>
      </c>
      <c r="I295" s="5"/>
      <c r="J295" s="5"/>
      <c r="K295" s="5"/>
      <c r="L295" s="4" t="str">
        <f t="shared" si="24"/>
        <v/>
      </c>
      <c r="M295" s="4"/>
      <c r="N295" s="4"/>
      <c r="O295" s="4"/>
      <c r="P295" s="4"/>
    </row>
    <row r="296" spans="1:16" ht="87" x14ac:dyDescent="0.35">
      <c r="A296" s="1">
        <f t="shared" si="23"/>
        <v>2</v>
      </c>
      <c r="B296" s="1">
        <f t="shared" si="20"/>
        <v>7</v>
      </c>
      <c r="C296" s="1">
        <f t="shared" si="21"/>
        <v>10</v>
      </c>
      <c r="D296" s="1" t="str">
        <f t="shared" si="22"/>
        <v>a</v>
      </c>
      <c r="E296" s="11" t="s">
        <v>227</v>
      </c>
      <c r="F296" s="12" t="s">
        <v>228</v>
      </c>
      <c r="G296" s="13" t="s">
        <v>219</v>
      </c>
      <c r="H296" s="30" t="s">
        <v>1386</v>
      </c>
      <c r="I296" s="5"/>
      <c r="J296" s="5"/>
      <c r="K296" s="5"/>
      <c r="L296" s="4" t="str">
        <f t="shared" si="24"/>
        <v/>
      </c>
      <c r="M296" s="4"/>
      <c r="N296" s="4"/>
      <c r="O296" s="4"/>
      <c r="P296" s="4"/>
    </row>
    <row r="297" spans="1:16" ht="87" x14ac:dyDescent="0.35">
      <c r="A297" s="1">
        <f t="shared" si="23"/>
        <v>2</v>
      </c>
      <c r="B297" s="1">
        <f t="shared" si="20"/>
        <v>7</v>
      </c>
      <c r="C297" s="1">
        <f t="shared" si="21"/>
        <v>10</v>
      </c>
      <c r="D297" s="1" t="str">
        <f t="shared" si="22"/>
        <v>a</v>
      </c>
      <c r="E297" s="11" t="s">
        <v>227</v>
      </c>
      <c r="F297" s="12" t="s">
        <v>228</v>
      </c>
      <c r="G297" s="13" t="s">
        <v>219</v>
      </c>
      <c r="H297" s="30" t="s">
        <v>1386</v>
      </c>
      <c r="I297" s="5"/>
      <c r="J297" s="5"/>
      <c r="K297" s="5"/>
      <c r="L297" s="4" t="str">
        <f t="shared" si="24"/>
        <v/>
      </c>
      <c r="M297" s="4"/>
      <c r="N297" s="4"/>
      <c r="O297" s="4"/>
      <c r="P297" s="4"/>
    </row>
    <row r="298" spans="1:16" ht="127.5" customHeight="1" x14ac:dyDescent="0.35">
      <c r="A298" s="1">
        <f t="shared" si="23"/>
        <v>2</v>
      </c>
      <c r="B298" s="1">
        <f t="shared" si="20"/>
        <v>7</v>
      </c>
      <c r="C298" s="1">
        <f t="shared" si="21"/>
        <v>19</v>
      </c>
      <c r="D298" s="1" t="str">
        <f t="shared" si="22"/>
        <v>b</v>
      </c>
      <c r="E298" s="11" t="s">
        <v>229</v>
      </c>
      <c r="F298" s="12" t="s">
        <v>230</v>
      </c>
      <c r="G298" s="13" t="s">
        <v>219</v>
      </c>
      <c r="H298" s="30" t="s">
        <v>1387</v>
      </c>
      <c r="I298" s="5"/>
      <c r="J298" s="5"/>
      <c r="K298" s="5"/>
      <c r="L298" s="4" t="str">
        <f t="shared" si="24"/>
        <v/>
      </c>
      <c r="M298" s="4"/>
      <c r="N298" s="4"/>
      <c r="O298" s="4"/>
      <c r="P298" s="4"/>
    </row>
    <row r="299" spans="1:16" ht="43.5" x14ac:dyDescent="0.35">
      <c r="A299" s="1">
        <f t="shared" si="23"/>
        <v>2</v>
      </c>
      <c r="B299" s="1">
        <f t="shared" si="20"/>
        <v>7</v>
      </c>
      <c r="C299" s="1">
        <f t="shared" si="21"/>
        <v>19</v>
      </c>
      <c r="D299" s="1" t="str">
        <f t="shared" si="22"/>
        <v>b</v>
      </c>
      <c r="E299" s="11" t="s">
        <v>229</v>
      </c>
      <c r="F299" s="12" t="s">
        <v>230</v>
      </c>
      <c r="G299" s="13" t="s">
        <v>219</v>
      </c>
      <c r="H299" s="30" t="s">
        <v>1387</v>
      </c>
      <c r="I299" s="5"/>
      <c r="J299" s="5"/>
      <c r="K299" s="5"/>
      <c r="L299" s="4" t="str">
        <f t="shared" si="24"/>
        <v/>
      </c>
      <c r="M299" s="4"/>
      <c r="N299" s="4"/>
      <c r="O299" s="4"/>
      <c r="P299" s="4"/>
    </row>
    <row r="300" spans="1:16" ht="43.5" x14ac:dyDescent="0.35">
      <c r="A300" s="1">
        <f t="shared" si="23"/>
        <v>2</v>
      </c>
      <c r="B300" s="1">
        <f t="shared" si="20"/>
        <v>7</v>
      </c>
      <c r="C300" s="1">
        <f t="shared" si="21"/>
        <v>19</v>
      </c>
      <c r="D300" s="1" t="str">
        <f t="shared" si="22"/>
        <v>b</v>
      </c>
      <c r="E300" s="4" t="s">
        <v>1645</v>
      </c>
      <c r="F300" s="4" t="s">
        <v>1658</v>
      </c>
      <c r="G300" s="3" t="s">
        <v>726</v>
      </c>
      <c r="H300" s="22" t="s">
        <v>726</v>
      </c>
      <c r="I300" s="1" t="s">
        <v>211</v>
      </c>
      <c r="J300" s="1" t="s">
        <v>1663</v>
      </c>
      <c r="K300" s="1"/>
      <c r="L300" s="1" t="s">
        <v>1314</v>
      </c>
      <c r="M300" s="4"/>
      <c r="N300" s="4"/>
      <c r="O300" s="4"/>
      <c r="P300" s="4"/>
    </row>
    <row r="301" spans="1:16" ht="43.5" x14ac:dyDescent="0.35">
      <c r="A301" s="1">
        <f t="shared" si="23"/>
        <v>2</v>
      </c>
      <c r="B301" s="1">
        <f t="shared" si="20"/>
        <v>7</v>
      </c>
      <c r="C301" s="1">
        <f t="shared" si="21"/>
        <v>19</v>
      </c>
      <c r="D301" s="1" t="str">
        <f t="shared" si="22"/>
        <v>c</v>
      </c>
      <c r="E301" s="4" t="s">
        <v>1646</v>
      </c>
      <c r="F301" s="4" t="s">
        <v>1658</v>
      </c>
      <c r="G301" s="3" t="s">
        <v>726</v>
      </c>
      <c r="H301" s="22" t="s">
        <v>726</v>
      </c>
      <c r="I301" s="1" t="s">
        <v>211</v>
      </c>
      <c r="J301" s="1" t="s">
        <v>1663</v>
      </c>
      <c r="K301" s="1"/>
      <c r="L301" s="1" t="s">
        <v>1314</v>
      </c>
      <c r="M301" s="4"/>
      <c r="N301" s="4"/>
      <c r="O301" s="4"/>
      <c r="P301" s="4"/>
    </row>
    <row r="302" spans="1:16" ht="43.5" x14ac:dyDescent="0.35">
      <c r="A302" s="1">
        <f t="shared" si="23"/>
        <v>2</v>
      </c>
      <c r="B302" s="1">
        <f t="shared" si="20"/>
        <v>7</v>
      </c>
      <c r="C302" s="1">
        <f t="shared" si="21"/>
        <v>19</v>
      </c>
      <c r="D302" s="1" t="str">
        <f t="shared" si="22"/>
        <v>d</v>
      </c>
      <c r="E302" s="4" t="s">
        <v>1647</v>
      </c>
      <c r="F302" s="4" t="s">
        <v>1658</v>
      </c>
      <c r="G302" s="3" t="s">
        <v>726</v>
      </c>
      <c r="H302" s="22" t="s">
        <v>726</v>
      </c>
      <c r="I302" s="1" t="s">
        <v>211</v>
      </c>
      <c r="J302" s="1" t="s">
        <v>1663</v>
      </c>
      <c r="K302" s="1"/>
      <c r="L302" s="1" t="s">
        <v>1314</v>
      </c>
      <c r="M302" s="4"/>
      <c r="N302" s="4"/>
      <c r="O302" s="4"/>
      <c r="P302" s="4"/>
    </row>
    <row r="303" spans="1:16" ht="232" x14ac:dyDescent="0.35">
      <c r="A303" s="1">
        <f t="shared" si="23"/>
        <v>2</v>
      </c>
      <c r="B303" s="1">
        <f t="shared" si="20"/>
        <v>8</v>
      </c>
      <c r="C303" s="1">
        <f t="shared" si="21"/>
        <v>2</v>
      </c>
      <c r="D303" s="1" t="str">
        <f t="shared" si="22"/>
        <v>a</v>
      </c>
      <c r="E303" s="8" t="s">
        <v>921</v>
      </c>
      <c r="F303" s="6" t="s">
        <v>922</v>
      </c>
      <c r="G303" s="3" t="s">
        <v>923</v>
      </c>
      <c r="H303" s="16" t="s">
        <v>1388</v>
      </c>
      <c r="I303" s="5" t="s">
        <v>924</v>
      </c>
      <c r="J303" s="5"/>
      <c r="K303" s="5" t="s">
        <v>925</v>
      </c>
      <c r="L303" s="4" t="str">
        <f>IF(H303="Grammar_Prepositions","Version 2","")</f>
        <v/>
      </c>
      <c r="M303" s="4"/>
      <c r="N303" s="4"/>
      <c r="O303" s="4"/>
      <c r="P303" s="4"/>
    </row>
    <row r="304" spans="1:16" ht="145" x14ac:dyDescent="0.35">
      <c r="A304" s="1">
        <f t="shared" si="23"/>
        <v>2</v>
      </c>
      <c r="B304" s="1">
        <f t="shared" si="20"/>
        <v>8</v>
      </c>
      <c r="C304" s="1">
        <f t="shared" si="21"/>
        <v>5</v>
      </c>
      <c r="D304" s="1" t="str">
        <f t="shared" si="22"/>
        <v>a</v>
      </c>
      <c r="E304" s="8" t="s">
        <v>926</v>
      </c>
      <c r="F304" s="6" t="s">
        <v>927</v>
      </c>
      <c r="G304" s="3" t="s">
        <v>928</v>
      </c>
      <c r="H304" s="16" t="s">
        <v>1389</v>
      </c>
      <c r="I304" s="5"/>
      <c r="J304" s="5"/>
      <c r="K304" s="5"/>
      <c r="L304" s="4" t="str">
        <f>IF(H304="Grammar_Prepositions","Version 2","")</f>
        <v/>
      </c>
      <c r="M304" s="4"/>
      <c r="N304" s="4"/>
      <c r="O304" s="4"/>
      <c r="P304" s="4"/>
    </row>
    <row r="305" spans="1:16" ht="39.5" x14ac:dyDescent="0.35">
      <c r="A305" s="1">
        <f t="shared" si="23"/>
        <v>2</v>
      </c>
      <c r="B305" s="1">
        <f t="shared" si="20"/>
        <v>8</v>
      </c>
      <c r="C305" s="1">
        <f t="shared" si="21"/>
        <v>5</v>
      </c>
      <c r="D305" s="1" t="str">
        <f t="shared" si="22"/>
        <v>a</v>
      </c>
      <c r="E305" s="4" t="s">
        <v>926</v>
      </c>
      <c r="F305" s="4" t="s">
        <v>1837</v>
      </c>
      <c r="G305" s="3" t="s">
        <v>1839</v>
      </c>
      <c r="H305" s="22" t="s">
        <v>1840</v>
      </c>
      <c r="I305" s="1"/>
      <c r="J305" s="1"/>
      <c r="K305" s="1"/>
      <c r="L305" s="4" t="s">
        <v>1314</v>
      </c>
      <c r="M305" s="4"/>
      <c r="N305" s="4"/>
      <c r="O305" s="4"/>
      <c r="P305" s="4"/>
    </row>
    <row r="306" spans="1:16" ht="364.5" x14ac:dyDescent="0.35">
      <c r="A306" s="1">
        <f t="shared" si="23"/>
        <v>2</v>
      </c>
      <c r="B306" s="1">
        <f t="shared" si="20"/>
        <v>8</v>
      </c>
      <c r="C306" s="1">
        <f t="shared" si="21"/>
        <v>5</v>
      </c>
      <c r="D306" s="1" t="str">
        <f t="shared" si="22"/>
        <v>b</v>
      </c>
      <c r="E306" s="8" t="s">
        <v>929</v>
      </c>
      <c r="F306" s="6" t="s">
        <v>930</v>
      </c>
      <c r="G306" s="3" t="s">
        <v>931</v>
      </c>
      <c r="H306" s="30" t="s">
        <v>1390</v>
      </c>
      <c r="I306" s="5" t="s">
        <v>945</v>
      </c>
      <c r="J306" s="5"/>
      <c r="K306" s="5"/>
      <c r="L306" s="4" t="str">
        <f t="shared" ref="L306:L337" si="25">IF(H306="Grammar_Prepositions","Version 2","")</f>
        <v/>
      </c>
      <c r="M306" s="4"/>
      <c r="N306" s="4"/>
      <c r="O306" s="4"/>
      <c r="P306" s="4"/>
    </row>
    <row r="307" spans="1:16" ht="208.5" x14ac:dyDescent="0.35">
      <c r="A307" s="1">
        <f t="shared" si="23"/>
        <v>2</v>
      </c>
      <c r="B307" s="1">
        <f t="shared" si="20"/>
        <v>8</v>
      </c>
      <c r="C307" s="1">
        <f t="shared" si="21"/>
        <v>5</v>
      </c>
      <c r="D307" s="1" t="str">
        <f t="shared" si="22"/>
        <v>b</v>
      </c>
      <c r="E307" s="5" t="s">
        <v>932</v>
      </c>
      <c r="F307" s="6" t="s">
        <v>933</v>
      </c>
      <c r="G307" s="3" t="s">
        <v>934</v>
      </c>
      <c r="H307" s="30" t="s">
        <v>1391</v>
      </c>
      <c r="I307" s="5"/>
      <c r="J307" s="5" t="s">
        <v>935</v>
      </c>
      <c r="K307" s="5"/>
      <c r="L307" s="4" t="str">
        <f t="shared" si="25"/>
        <v/>
      </c>
      <c r="M307" s="4"/>
      <c r="N307" s="4"/>
      <c r="O307" s="4"/>
      <c r="P307" s="4"/>
    </row>
    <row r="308" spans="1:16" ht="174" x14ac:dyDescent="0.35">
      <c r="A308" s="1">
        <f t="shared" si="23"/>
        <v>2</v>
      </c>
      <c r="B308" s="1">
        <f t="shared" si="20"/>
        <v>8</v>
      </c>
      <c r="C308" s="1">
        <f t="shared" si="21"/>
        <v>6</v>
      </c>
      <c r="D308" s="1" t="str">
        <f t="shared" si="22"/>
        <v>a</v>
      </c>
      <c r="E308" s="8" t="s">
        <v>936</v>
      </c>
      <c r="F308" s="6" t="s">
        <v>937</v>
      </c>
      <c r="G308" s="3" t="s">
        <v>929</v>
      </c>
      <c r="H308" s="30" t="s">
        <v>1392</v>
      </c>
      <c r="I308" s="5"/>
      <c r="J308" s="5"/>
      <c r="K308" s="5"/>
      <c r="L308" s="4" t="str">
        <f t="shared" si="25"/>
        <v/>
      </c>
      <c r="M308" s="4"/>
      <c r="N308" s="4"/>
      <c r="O308" s="4"/>
      <c r="P308" s="4"/>
    </row>
    <row r="309" spans="1:16" ht="101.5" x14ac:dyDescent="0.35">
      <c r="A309" s="1">
        <f t="shared" si="23"/>
        <v>2</v>
      </c>
      <c r="B309" s="1">
        <f t="shared" si="20"/>
        <v>8</v>
      </c>
      <c r="C309" s="1">
        <f t="shared" si="21"/>
        <v>8</v>
      </c>
      <c r="D309" s="1" t="str">
        <f t="shared" si="22"/>
        <v>a</v>
      </c>
      <c r="E309" s="8" t="s">
        <v>938</v>
      </c>
      <c r="F309" s="6" t="s">
        <v>939</v>
      </c>
      <c r="G309" s="3" t="s">
        <v>929</v>
      </c>
      <c r="H309" s="30" t="s">
        <v>1393</v>
      </c>
      <c r="I309" s="5"/>
      <c r="J309" s="5"/>
      <c r="K309" s="5"/>
      <c r="L309" s="4" t="str">
        <f t="shared" si="25"/>
        <v/>
      </c>
      <c r="M309" s="4"/>
      <c r="N309" s="4"/>
      <c r="O309" s="4"/>
      <c r="P309" s="4"/>
    </row>
    <row r="310" spans="1:16" ht="174" x14ac:dyDescent="0.35">
      <c r="A310" s="1">
        <f t="shared" si="23"/>
        <v>2</v>
      </c>
      <c r="B310" s="1">
        <f t="shared" si="20"/>
        <v>8</v>
      </c>
      <c r="C310" s="1">
        <f t="shared" si="21"/>
        <v>10</v>
      </c>
      <c r="D310" s="1" t="str">
        <f t="shared" si="22"/>
        <v>a</v>
      </c>
      <c r="E310" s="8" t="s">
        <v>940</v>
      </c>
      <c r="F310" s="6" t="s">
        <v>941</v>
      </c>
      <c r="G310" s="3" t="s">
        <v>250</v>
      </c>
      <c r="H310" s="16" t="s">
        <v>1394</v>
      </c>
      <c r="I310" s="6"/>
      <c r="J310" s="5"/>
      <c r="K310" s="5"/>
      <c r="L310" s="4" t="str">
        <f t="shared" si="25"/>
        <v/>
      </c>
      <c r="M310" s="4"/>
      <c r="N310" s="4"/>
      <c r="O310" s="4"/>
      <c r="P310" s="4"/>
    </row>
    <row r="311" spans="1:16" ht="43.5" x14ac:dyDescent="0.35">
      <c r="A311" s="1">
        <f t="shared" si="23"/>
        <v>2</v>
      </c>
      <c r="B311" s="1">
        <f t="shared" si="20"/>
        <v>8</v>
      </c>
      <c r="C311" s="1">
        <f t="shared" si="21"/>
        <v>11</v>
      </c>
      <c r="D311" s="1" t="str">
        <f t="shared" si="22"/>
        <v>a</v>
      </c>
      <c r="E311" s="8" t="s">
        <v>942</v>
      </c>
      <c r="F311" s="6" t="s">
        <v>943</v>
      </c>
      <c r="G311" s="3" t="s">
        <v>944</v>
      </c>
      <c r="H311" s="16" t="s">
        <v>1395</v>
      </c>
      <c r="I311" s="6"/>
      <c r="J311" s="5"/>
      <c r="K311" s="5"/>
      <c r="L311" s="4" t="str">
        <f t="shared" si="25"/>
        <v/>
      </c>
      <c r="M311" s="4"/>
      <c r="N311" s="4"/>
      <c r="O311" s="4"/>
      <c r="P311" s="4"/>
    </row>
    <row r="312" spans="1:16" ht="26.5" x14ac:dyDescent="0.35">
      <c r="A312" s="1">
        <f t="shared" si="23"/>
        <v>2</v>
      </c>
      <c r="B312" s="1">
        <f t="shared" si="20"/>
        <v>9</v>
      </c>
      <c r="C312" s="1">
        <f t="shared" si="21"/>
        <v>29</v>
      </c>
      <c r="D312" s="1" t="str">
        <f t="shared" si="22"/>
        <v xml:space="preserve"> </v>
      </c>
      <c r="E312" s="4" t="s">
        <v>1261</v>
      </c>
      <c r="F312" s="4" t="s">
        <v>1298</v>
      </c>
      <c r="G312" s="3" t="s">
        <v>1291</v>
      </c>
      <c r="H312" s="22" t="s">
        <v>1292</v>
      </c>
      <c r="I312" s="1"/>
      <c r="J312" s="1"/>
      <c r="K312" s="1"/>
      <c r="L312" s="4" t="str">
        <f t="shared" si="25"/>
        <v>Version 2</v>
      </c>
      <c r="M312" s="4"/>
      <c r="N312" s="4"/>
      <c r="O312" s="4"/>
      <c r="P312" s="4"/>
    </row>
    <row r="313" spans="1:16" ht="101.5" x14ac:dyDescent="0.35">
      <c r="A313" s="1">
        <f t="shared" si="23"/>
        <v>2</v>
      </c>
      <c r="B313" s="1">
        <f t="shared" si="20"/>
        <v>10</v>
      </c>
      <c r="C313" s="1">
        <f t="shared" si="21"/>
        <v>1</v>
      </c>
      <c r="D313" s="1" t="str">
        <f t="shared" si="22"/>
        <v>b</v>
      </c>
      <c r="E313" s="14" t="s">
        <v>232</v>
      </c>
      <c r="F313" s="6" t="s">
        <v>233</v>
      </c>
      <c r="G313" s="3"/>
      <c r="H313" s="16" t="s">
        <v>1396</v>
      </c>
      <c r="I313" s="5" t="s">
        <v>546</v>
      </c>
      <c r="J313" s="5"/>
      <c r="K313" s="5" t="s">
        <v>547</v>
      </c>
      <c r="L313" s="4" t="str">
        <f t="shared" si="25"/>
        <v/>
      </c>
      <c r="M313" s="4"/>
      <c r="N313" s="4"/>
      <c r="O313" s="4"/>
      <c r="P313" s="4"/>
    </row>
    <row r="314" spans="1:16" ht="101.5" x14ac:dyDescent="0.35">
      <c r="A314" s="1">
        <f t="shared" si="23"/>
        <v>2</v>
      </c>
      <c r="B314" s="1">
        <f t="shared" si="20"/>
        <v>10</v>
      </c>
      <c r="C314" s="1">
        <f t="shared" si="21"/>
        <v>1</v>
      </c>
      <c r="D314" s="1" t="str">
        <f t="shared" si="22"/>
        <v>b</v>
      </c>
      <c r="E314" s="14" t="s">
        <v>232</v>
      </c>
      <c r="F314" s="6" t="s">
        <v>233</v>
      </c>
      <c r="G314" s="3"/>
      <c r="H314" s="16" t="s">
        <v>1396</v>
      </c>
      <c r="I314" s="5" t="s">
        <v>546</v>
      </c>
      <c r="J314" s="5"/>
      <c r="K314" s="5" t="s">
        <v>547</v>
      </c>
      <c r="L314" s="4" t="str">
        <f t="shared" si="25"/>
        <v/>
      </c>
      <c r="M314" s="4"/>
      <c r="N314" s="4"/>
      <c r="O314" s="4"/>
      <c r="P314" s="4"/>
    </row>
    <row r="315" spans="1:16" ht="101.5" x14ac:dyDescent="0.35">
      <c r="A315" s="1">
        <f t="shared" si="23"/>
        <v>2</v>
      </c>
      <c r="B315" s="1">
        <f t="shared" si="20"/>
        <v>10</v>
      </c>
      <c r="C315" s="1">
        <f t="shared" si="21"/>
        <v>2</v>
      </c>
      <c r="D315" s="1" t="str">
        <f t="shared" si="22"/>
        <v>a</v>
      </c>
      <c r="E315" s="14" t="s">
        <v>234</v>
      </c>
      <c r="F315" s="6" t="s">
        <v>235</v>
      </c>
      <c r="G315" s="3" t="s">
        <v>236</v>
      </c>
      <c r="H315" s="16" t="s">
        <v>1397</v>
      </c>
      <c r="I315" s="5" t="s">
        <v>546</v>
      </c>
      <c r="J315" s="5"/>
      <c r="K315" s="5"/>
      <c r="L315" s="4" t="str">
        <f t="shared" si="25"/>
        <v/>
      </c>
      <c r="M315" s="4"/>
      <c r="N315" s="4"/>
      <c r="O315" s="4"/>
      <c r="P315" s="4"/>
    </row>
    <row r="316" spans="1:16" ht="101.5" x14ac:dyDescent="0.35">
      <c r="A316" s="1">
        <f t="shared" si="23"/>
        <v>2</v>
      </c>
      <c r="B316" s="1">
        <f t="shared" si="20"/>
        <v>10</v>
      </c>
      <c r="C316" s="1">
        <f t="shared" si="21"/>
        <v>2</v>
      </c>
      <c r="D316" s="1" t="str">
        <f t="shared" si="22"/>
        <v>a</v>
      </c>
      <c r="E316" s="14" t="s">
        <v>234</v>
      </c>
      <c r="F316" s="6" t="s">
        <v>235</v>
      </c>
      <c r="G316" s="3" t="s">
        <v>236</v>
      </c>
      <c r="H316" s="16" t="s">
        <v>1397</v>
      </c>
      <c r="I316" s="5" t="s">
        <v>546</v>
      </c>
      <c r="J316" s="5"/>
      <c r="K316" s="5"/>
      <c r="L316" s="4" t="str">
        <f t="shared" si="25"/>
        <v/>
      </c>
      <c r="M316" s="4"/>
      <c r="N316" s="4"/>
      <c r="O316" s="4"/>
      <c r="P316" s="4"/>
    </row>
    <row r="317" spans="1:16" ht="87" x14ac:dyDescent="0.35">
      <c r="A317" s="1">
        <f t="shared" si="23"/>
        <v>2</v>
      </c>
      <c r="B317" s="1">
        <f t="shared" si="20"/>
        <v>10</v>
      </c>
      <c r="C317" s="1">
        <f t="shared" si="21"/>
        <v>3</v>
      </c>
      <c r="D317" s="1" t="str">
        <f t="shared" si="22"/>
        <v>a</v>
      </c>
      <c r="E317" s="14" t="s">
        <v>237</v>
      </c>
      <c r="F317" s="6" t="s">
        <v>238</v>
      </c>
      <c r="G317" s="3" t="s">
        <v>239</v>
      </c>
      <c r="H317" s="16" t="s">
        <v>1398</v>
      </c>
      <c r="I317" s="5" t="s">
        <v>211</v>
      </c>
      <c r="J317" s="5"/>
      <c r="K317" s="5"/>
      <c r="L317" s="4" t="str">
        <f t="shared" si="25"/>
        <v/>
      </c>
      <c r="M317" s="4"/>
      <c r="N317" s="4"/>
      <c r="O317" s="4"/>
      <c r="P317" s="4"/>
    </row>
    <row r="318" spans="1:16" ht="87" x14ac:dyDescent="0.35">
      <c r="A318" s="1">
        <f t="shared" si="23"/>
        <v>2</v>
      </c>
      <c r="B318" s="1">
        <f t="shared" si="20"/>
        <v>10</v>
      </c>
      <c r="C318" s="1">
        <f t="shared" si="21"/>
        <v>3</v>
      </c>
      <c r="D318" s="1" t="str">
        <f t="shared" si="22"/>
        <v>a</v>
      </c>
      <c r="E318" s="14" t="s">
        <v>237</v>
      </c>
      <c r="F318" s="6" t="s">
        <v>238</v>
      </c>
      <c r="G318" s="3" t="s">
        <v>239</v>
      </c>
      <c r="H318" s="16" t="s">
        <v>1398</v>
      </c>
      <c r="I318" s="5" t="s">
        <v>211</v>
      </c>
      <c r="J318" s="5"/>
      <c r="K318" s="5"/>
      <c r="L318" s="4" t="str">
        <f t="shared" si="25"/>
        <v/>
      </c>
      <c r="M318" s="4"/>
      <c r="N318" s="4"/>
      <c r="O318" s="4"/>
      <c r="P318" s="4"/>
    </row>
    <row r="319" spans="1:16" ht="43.5" x14ac:dyDescent="0.35">
      <c r="A319" s="1">
        <f t="shared" si="23"/>
        <v>2</v>
      </c>
      <c r="B319" s="1">
        <f t="shared" si="20"/>
        <v>10</v>
      </c>
      <c r="C319" s="1">
        <f t="shared" si="21"/>
        <v>5</v>
      </c>
      <c r="D319" s="1" t="str">
        <f t="shared" si="22"/>
        <v>a</v>
      </c>
      <c r="E319" s="14" t="s">
        <v>240</v>
      </c>
      <c r="F319" s="6" t="s">
        <v>241</v>
      </c>
      <c r="G319" s="3" t="s">
        <v>242</v>
      </c>
      <c r="H319" s="16" t="s">
        <v>1399</v>
      </c>
      <c r="I319" s="5" t="s">
        <v>211</v>
      </c>
      <c r="J319" s="5"/>
      <c r="K319" s="5"/>
      <c r="L319" s="4" t="str">
        <f t="shared" si="25"/>
        <v/>
      </c>
      <c r="M319" s="4"/>
      <c r="N319" s="4"/>
      <c r="O319" s="4"/>
      <c r="P319" s="4"/>
    </row>
    <row r="320" spans="1:16" ht="43.5" x14ac:dyDescent="0.35">
      <c r="A320" s="1">
        <f t="shared" si="23"/>
        <v>2</v>
      </c>
      <c r="B320" s="1">
        <f t="shared" si="20"/>
        <v>10</v>
      </c>
      <c r="C320" s="1">
        <f t="shared" si="21"/>
        <v>5</v>
      </c>
      <c r="D320" s="1" t="str">
        <f t="shared" si="22"/>
        <v>a</v>
      </c>
      <c r="E320" s="14" t="s">
        <v>240</v>
      </c>
      <c r="F320" s="6" t="s">
        <v>241</v>
      </c>
      <c r="G320" s="3" t="s">
        <v>242</v>
      </c>
      <c r="H320" s="16" t="s">
        <v>1399</v>
      </c>
      <c r="I320" s="1"/>
      <c r="J320" s="1"/>
      <c r="K320" s="1"/>
      <c r="L320" s="4" t="str">
        <f t="shared" si="25"/>
        <v/>
      </c>
      <c r="M320" s="4"/>
      <c r="N320" s="4"/>
      <c r="O320" s="4"/>
      <c r="P320" s="4"/>
    </row>
    <row r="321" spans="1:16" ht="159.5" x14ac:dyDescent="0.35">
      <c r="A321" s="1">
        <f t="shared" si="23"/>
        <v>2</v>
      </c>
      <c r="B321" s="1">
        <f t="shared" si="20"/>
        <v>10</v>
      </c>
      <c r="C321" s="1">
        <f t="shared" si="21"/>
        <v>8</v>
      </c>
      <c r="D321" s="1" t="str">
        <f t="shared" si="22"/>
        <v>a</v>
      </c>
      <c r="E321" s="14" t="s">
        <v>243</v>
      </c>
      <c r="F321" s="6" t="s">
        <v>244</v>
      </c>
      <c r="G321" s="3" t="s">
        <v>236</v>
      </c>
      <c r="H321" s="16" t="s">
        <v>1400</v>
      </c>
      <c r="I321" s="5" t="s">
        <v>211</v>
      </c>
      <c r="J321" s="5"/>
      <c r="K321" s="5"/>
      <c r="L321" s="4" t="str">
        <f t="shared" si="25"/>
        <v/>
      </c>
      <c r="M321" s="4"/>
      <c r="N321" s="4"/>
      <c r="O321" s="4"/>
      <c r="P321" s="4"/>
    </row>
    <row r="322" spans="1:16" ht="159.5" x14ac:dyDescent="0.35">
      <c r="A322" s="1">
        <f t="shared" si="23"/>
        <v>2</v>
      </c>
      <c r="B322" s="1">
        <f t="shared" ref="B322:B385" si="26">1*MID(E322,3,2)</f>
        <v>10</v>
      </c>
      <c r="C322" s="1">
        <f t="shared" ref="C322:C385" si="27">1*MID(E322,6,2)</f>
        <v>8</v>
      </c>
      <c r="D322" s="1" t="str">
        <f t="shared" ref="D322:D385" si="28">MID(E322,8,1)</f>
        <v>a</v>
      </c>
      <c r="E322" s="14" t="s">
        <v>243</v>
      </c>
      <c r="F322" s="6" t="s">
        <v>244</v>
      </c>
      <c r="G322" s="3" t="s">
        <v>236</v>
      </c>
      <c r="H322" s="16" t="s">
        <v>1400</v>
      </c>
      <c r="I322" s="1" t="s">
        <v>224</v>
      </c>
      <c r="J322" s="1"/>
      <c r="K322" s="1" t="s">
        <v>890</v>
      </c>
      <c r="L322" s="4" t="str">
        <f t="shared" si="25"/>
        <v/>
      </c>
      <c r="M322" s="4"/>
      <c r="N322" s="4"/>
      <c r="O322" s="4"/>
      <c r="P322" s="4"/>
    </row>
    <row r="323" spans="1:16" ht="43.5" x14ac:dyDescent="0.35">
      <c r="A323" s="1">
        <f t="shared" si="23"/>
        <v>2</v>
      </c>
      <c r="B323" s="1">
        <f t="shared" si="26"/>
        <v>10</v>
      </c>
      <c r="C323" s="1">
        <f t="shared" si="27"/>
        <v>12</v>
      </c>
      <c r="D323" s="1" t="str">
        <f t="shared" si="28"/>
        <v>a</v>
      </c>
      <c r="E323" s="14" t="s">
        <v>245</v>
      </c>
      <c r="F323" s="6" t="s">
        <v>246</v>
      </c>
      <c r="G323" s="3" t="s">
        <v>247</v>
      </c>
      <c r="H323" s="16" t="s">
        <v>1401</v>
      </c>
      <c r="I323" s="1" t="s">
        <v>224</v>
      </c>
      <c r="J323" s="1"/>
      <c r="K323" s="1" t="s">
        <v>890</v>
      </c>
      <c r="L323" s="4" t="str">
        <f t="shared" si="25"/>
        <v/>
      </c>
      <c r="M323" s="4"/>
      <c r="N323" s="4"/>
      <c r="O323" s="4"/>
      <c r="P323" s="4"/>
    </row>
    <row r="324" spans="1:16" ht="39.5" x14ac:dyDescent="0.35">
      <c r="A324" s="1">
        <f t="shared" si="23"/>
        <v>2</v>
      </c>
      <c r="B324" s="1">
        <f t="shared" si="26"/>
        <v>10</v>
      </c>
      <c r="C324" s="1">
        <f t="shared" si="27"/>
        <v>12</v>
      </c>
      <c r="D324" s="1" t="str">
        <f t="shared" si="28"/>
        <v>a</v>
      </c>
      <c r="E324" s="14" t="s">
        <v>245</v>
      </c>
      <c r="F324" s="6" t="s">
        <v>246</v>
      </c>
      <c r="G324" s="3" t="s">
        <v>247</v>
      </c>
      <c r="H324" s="16" t="s">
        <v>1401</v>
      </c>
      <c r="I324" s="6"/>
      <c r="J324" s="6"/>
      <c r="K324" s="6"/>
      <c r="L324" s="4" t="str">
        <f t="shared" si="25"/>
        <v/>
      </c>
      <c r="M324" s="4"/>
      <c r="N324" s="4"/>
      <c r="O324" s="4"/>
      <c r="P324" s="4"/>
    </row>
    <row r="325" spans="1:16" ht="72.5" x14ac:dyDescent="0.35">
      <c r="A325" s="1">
        <f t="shared" si="23"/>
        <v>2</v>
      </c>
      <c r="B325" s="1">
        <f t="shared" si="26"/>
        <v>10</v>
      </c>
      <c r="C325" s="1">
        <f t="shared" si="27"/>
        <v>12</v>
      </c>
      <c r="D325" s="1" t="str">
        <f t="shared" si="28"/>
        <v>b</v>
      </c>
      <c r="E325" s="14" t="s">
        <v>248</v>
      </c>
      <c r="F325" s="6" t="s">
        <v>249</v>
      </c>
      <c r="G325" s="3" t="s">
        <v>250</v>
      </c>
      <c r="H325" s="16" t="s">
        <v>1402</v>
      </c>
      <c r="I325" s="6" t="s">
        <v>560</v>
      </c>
      <c r="J325" s="6"/>
      <c r="K325" s="6"/>
      <c r="L325" s="4" t="str">
        <f t="shared" si="25"/>
        <v/>
      </c>
      <c r="M325" s="4"/>
      <c r="N325" s="4"/>
      <c r="O325" s="4"/>
      <c r="P325" s="4"/>
    </row>
    <row r="326" spans="1:16" ht="72.5" x14ac:dyDescent="0.35">
      <c r="A326" s="1">
        <f t="shared" si="23"/>
        <v>2</v>
      </c>
      <c r="B326" s="1">
        <f t="shared" si="26"/>
        <v>10</v>
      </c>
      <c r="C326" s="1">
        <f t="shared" si="27"/>
        <v>12</v>
      </c>
      <c r="D326" s="1" t="str">
        <f t="shared" si="28"/>
        <v>b</v>
      </c>
      <c r="E326" s="14" t="s">
        <v>248</v>
      </c>
      <c r="F326" s="6" t="s">
        <v>249</v>
      </c>
      <c r="G326" s="3" t="s">
        <v>250</v>
      </c>
      <c r="H326" s="16" t="s">
        <v>1402</v>
      </c>
      <c r="I326" s="6" t="s">
        <v>560</v>
      </c>
      <c r="J326" s="6"/>
      <c r="K326" s="6"/>
      <c r="L326" s="4" t="str">
        <f t="shared" si="25"/>
        <v/>
      </c>
      <c r="M326" s="4"/>
      <c r="N326" s="4"/>
      <c r="O326" s="4"/>
      <c r="P326" s="4"/>
    </row>
    <row r="327" spans="1:16" ht="43.5" x14ac:dyDescent="0.35">
      <c r="A327" s="1">
        <f t="shared" si="23"/>
        <v>2</v>
      </c>
      <c r="B327" s="1">
        <f t="shared" si="26"/>
        <v>10</v>
      </c>
      <c r="C327" s="1">
        <f t="shared" si="27"/>
        <v>15</v>
      </c>
      <c r="D327" s="1" t="str">
        <f t="shared" si="28"/>
        <v>a</v>
      </c>
      <c r="E327" s="14" t="s">
        <v>251</v>
      </c>
      <c r="F327" s="6" t="s">
        <v>252</v>
      </c>
      <c r="G327" s="3" t="s">
        <v>250</v>
      </c>
      <c r="H327" s="16" t="s">
        <v>1403</v>
      </c>
      <c r="I327" s="6"/>
      <c r="J327" s="6"/>
      <c r="K327" s="6"/>
      <c r="L327" s="4" t="str">
        <f t="shared" si="25"/>
        <v/>
      </c>
      <c r="M327" s="4"/>
      <c r="N327" s="4"/>
      <c r="O327" s="4"/>
      <c r="P327" s="4"/>
    </row>
    <row r="328" spans="1:16" ht="43.5" x14ac:dyDescent="0.35">
      <c r="A328" s="1">
        <f t="shared" si="23"/>
        <v>2</v>
      </c>
      <c r="B328" s="1">
        <f t="shared" si="26"/>
        <v>10</v>
      </c>
      <c r="C328" s="1">
        <f t="shared" si="27"/>
        <v>15</v>
      </c>
      <c r="D328" s="1" t="str">
        <f t="shared" si="28"/>
        <v>a</v>
      </c>
      <c r="E328" s="14" t="s">
        <v>251</v>
      </c>
      <c r="F328" s="6" t="s">
        <v>252</v>
      </c>
      <c r="G328" s="3" t="s">
        <v>250</v>
      </c>
      <c r="H328" s="16" t="s">
        <v>1403</v>
      </c>
      <c r="I328" s="6" t="s">
        <v>211</v>
      </c>
      <c r="J328" s="6"/>
      <c r="K328" s="6"/>
      <c r="L328" s="4" t="str">
        <f t="shared" si="25"/>
        <v/>
      </c>
      <c r="M328" s="4"/>
      <c r="N328" s="4"/>
      <c r="O328" s="4"/>
      <c r="P328" s="4"/>
    </row>
    <row r="329" spans="1:16" ht="203" x14ac:dyDescent="0.35">
      <c r="A329" s="1">
        <f t="shared" ref="A329:A392" si="29">1*IF(MID(E329,1,1)="G",1,IF(MID(E329,1,1)="E",2,IF(MID(E329,1,1)="L",3,IF(MID(E329,1,1)="N",4,5))))</f>
        <v>2</v>
      </c>
      <c r="B329" s="1">
        <f t="shared" si="26"/>
        <v>10</v>
      </c>
      <c r="C329" s="1">
        <f t="shared" si="27"/>
        <v>21</v>
      </c>
      <c r="D329" s="1" t="str">
        <f t="shared" si="28"/>
        <v>a</v>
      </c>
      <c r="E329" s="14" t="s">
        <v>253</v>
      </c>
      <c r="F329" s="6" t="s">
        <v>254</v>
      </c>
      <c r="G329" s="3" t="s">
        <v>255</v>
      </c>
      <c r="H329" s="16" t="s">
        <v>1404</v>
      </c>
      <c r="I329" s="6" t="s">
        <v>211</v>
      </c>
      <c r="J329" s="6"/>
      <c r="K329" s="6" t="s">
        <v>13</v>
      </c>
      <c r="L329" s="4" t="str">
        <f t="shared" si="25"/>
        <v/>
      </c>
      <c r="M329" s="4"/>
      <c r="N329" s="4"/>
      <c r="O329" s="4"/>
      <c r="P329" s="4"/>
    </row>
    <row r="330" spans="1:16" ht="203" x14ac:dyDescent="0.35">
      <c r="A330" s="1">
        <f t="shared" si="29"/>
        <v>2</v>
      </c>
      <c r="B330" s="1">
        <f t="shared" si="26"/>
        <v>10</v>
      </c>
      <c r="C330" s="1">
        <f t="shared" si="27"/>
        <v>21</v>
      </c>
      <c r="D330" s="1" t="str">
        <f t="shared" si="28"/>
        <v>a</v>
      </c>
      <c r="E330" s="14" t="s">
        <v>253</v>
      </c>
      <c r="F330" s="6" t="s">
        <v>254</v>
      </c>
      <c r="G330" s="3" t="s">
        <v>255</v>
      </c>
      <c r="H330" s="16" t="s">
        <v>1404</v>
      </c>
      <c r="I330" s="6" t="s">
        <v>211</v>
      </c>
      <c r="J330" s="6"/>
      <c r="K330" s="6"/>
      <c r="L330" s="4" t="str">
        <f t="shared" si="25"/>
        <v/>
      </c>
      <c r="M330" s="4"/>
      <c r="N330" s="4"/>
      <c r="O330" s="4"/>
      <c r="P330" s="4"/>
    </row>
    <row r="331" spans="1:16" ht="43.5" x14ac:dyDescent="0.35">
      <c r="A331" s="1">
        <f t="shared" si="29"/>
        <v>2</v>
      </c>
      <c r="B331" s="1">
        <f t="shared" si="26"/>
        <v>10</v>
      </c>
      <c r="C331" s="1">
        <f t="shared" si="27"/>
        <v>22</v>
      </c>
      <c r="D331" s="1" t="str">
        <f t="shared" si="28"/>
        <v>b</v>
      </c>
      <c r="E331" s="14" t="s">
        <v>548</v>
      </c>
      <c r="F331" s="6" t="s">
        <v>549</v>
      </c>
      <c r="G331" s="3" t="s">
        <v>550</v>
      </c>
      <c r="H331" s="16" t="s">
        <v>1405</v>
      </c>
      <c r="I331" s="6" t="s">
        <v>211</v>
      </c>
      <c r="J331" s="6"/>
      <c r="K331" s="6" t="s">
        <v>13</v>
      </c>
      <c r="L331" s="4" t="str">
        <f t="shared" si="25"/>
        <v/>
      </c>
      <c r="M331" s="4"/>
      <c r="N331" s="4"/>
      <c r="O331" s="4"/>
      <c r="P331" s="4"/>
    </row>
    <row r="332" spans="1:16" ht="43.5" x14ac:dyDescent="0.35">
      <c r="A332" s="1">
        <f t="shared" si="29"/>
        <v>2</v>
      </c>
      <c r="B332" s="1">
        <f t="shared" si="26"/>
        <v>10</v>
      </c>
      <c r="C332" s="1">
        <f t="shared" si="27"/>
        <v>22</v>
      </c>
      <c r="D332" s="1" t="str">
        <f t="shared" si="28"/>
        <v>b</v>
      </c>
      <c r="E332" s="14" t="s">
        <v>548</v>
      </c>
      <c r="F332" s="6" t="s">
        <v>549</v>
      </c>
      <c r="G332" s="3" t="s">
        <v>550</v>
      </c>
      <c r="H332" s="16" t="s">
        <v>1405</v>
      </c>
      <c r="I332" s="6" t="s">
        <v>17</v>
      </c>
      <c r="J332" s="6"/>
      <c r="K332" s="6"/>
      <c r="L332" s="4" t="str">
        <f t="shared" si="25"/>
        <v/>
      </c>
      <c r="M332" s="4"/>
      <c r="N332" s="4"/>
      <c r="O332" s="4"/>
      <c r="P332" s="4"/>
    </row>
    <row r="333" spans="1:16" ht="58" x14ac:dyDescent="0.35">
      <c r="A333" s="1">
        <f t="shared" si="29"/>
        <v>2</v>
      </c>
      <c r="B333" s="1">
        <f t="shared" si="26"/>
        <v>11</v>
      </c>
      <c r="C333" s="1">
        <f t="shared" si="27"/>
        <v>1</v>
      </c>
      <c r="D333" s="1" t="str">
        <f t="shared" si="28"/>
        <v>a</v>
      </c>
      <c r="E333" s="14" t="s">
        <v>551</v>
      </c>
      <c r="F333" s="6" t="s">
        <v>552</v>
      </c>
      <c r="G333" s="3" t="s">
        <v>553</v>
      </c>
      <c r="H333" s="16" t="s">
        <v>1406</v>
      </c>
      <c r="I333" s="6" t="s">
        <v>21</v>
      </c>
      <c r="J333" s="6"/>
      <c r="K333" s="6"/>
      <c r="L333" s="4" t="str">
        <f t="shared" si="25"/>
        <v/>
      </c>
      <c r="M333" s="4"/>
      <c r="N333" s="4"/>
      <c r="O333" s="4"/>
      <c r="P333" s="4"/>
    </row>
    <row r="334" spans="1:16" ht="58" x14ac:dyDescent="0.35">
      <c r="A334" s="1">
        <f t="shared" si="29"/>
        <v>2</v>
      </c>
      <c r="B334" s="1">
        <f t="shared" si="26"/>
        <v>11</v>
      </c>
      <c r="C334" s="1">
        <f t="shared" si="27"/>
        <v>1</v>
      </c>
      <c r="D334" s="1" t="str">
        <f t="shared" si="28"/>
        <v>a</v>
      </c>
      <c r="E334" s="14" t="s">
        <v>551</v>
      </c>
      <c r="F334" s="6" t="s">
        <v>552</v>
      </c>
      <c r="G334" s="3" t="s">
        <v>553</v>
      </c>
      <c r="H334" s="16" t="s">
        <v>1406</v>
      </c>
      <c r="I334" s="6" t="s">
        <v>17</v>
      </c>
      <c r="J334" s="6"/>
      <c r="K334" s="6"/>
      <c r="L334" s="4" t="str">
        <f t="shared" si="25"/>
        <v/>
      </c>
      <c r="M334" s="4"/>
      <c r="N334" s="4"/>
      <c r="O334" s="4"/>
      <c r="P334" s="4"/>
    </row>
    <row r="335" spans="1:16" ht="87" x14ac:dyDescent="0.35">
      <c r="A335" s="1">
        <f t="shared" si="29"/>
        <v>2</v>
      </c>
      <c r="B335" s="1">
        <f t="shared" si="26"/>
        <v>11</v>
      </c>
      <c r="C335" s="1">
        <f t="shared" si="27"/>
        <v>2</v>
      </c>
      <c r="D335" s="1" t="str">
        <f t="shared" si="28"/>
        <v>a</v>
      </c>
      <c r="E335" s="14" t="s">
        <v>554</v>
      </c>
      <c r="F335" s="3" t="s">
        <v>555</v>
      </c>
      <c r="G335" s="3" t="s">
        <v>250</v>
      </c>
      <c r="H335" s="16" t="s">
        <v>1407</v>
      </c>
      <c r="I335" s="6" t="s">
        <v>21</v>
      </c>
      <c r="J335" s="6"/>
      <c r="K335" s="6"/>
      <c r="L335" s="4" t="str">
        <f t="shared" si="25"/>
        <v/>
      </c>
      <c r="M335" s="4"/>
      <c r="N335" s="4"/>
      <c r="O335" s="4"/>
      <c r="P335" s="4"/>
    </row>
    <row r="336" spans="1:16" ht="260.5" x14ac:dyDescent="0.35">
      <c r="A336" s="1">
        <f t="shared" si="29"/>
        <v>2</v>
      </c>
      <c r="B336" s="1">
        <f t="shared" si="26"/>
        <v>11</v>
      </c>
      <c r="C336" s="1">
        <f t="shared" si="27"/>
        <v>2</v>
      </c>
      <c r="D336" s="1" t="str">
        <f t="shared" si="28"/>
        <v>a</v>
      </c>
      <c r="E336" s="5" t="s">
        <v>554</v>
      </c>
      <c r="F336" s="6" t="s">
        <v>539</v>
      </c>
      <c r="G336" s="3" t="s">
        <v>301</v>
      </c>
      <c r="H336" s="16" t="s">
        <v>534</v>
      </c>
      <c r="I336" s="5"/>
      <c r="J336" s="5" t="s">
        <v>386</v>
      </c>
      <c r="K336" s="5" t="s">
        <v>393</v>
      </c>
      <c r="L336" s="4" t="str">
        <f t="shared" si="25"/>
        <v/>
      </c>
      <c r="M336" s="4"/>
      <c r="N336" s="4"/>
      <c r="O336" s="4"/>
      <c r="P336" s="4"/>
    </row>
    <row r="337" spans="1:16" ht="260.5" x14ac:dyDescent="0.35">
      <c r="A337" s="1">
        <f t="shared" si="29"/>
        <v>2</v>
      </c>
      <c r="B337" s="1">
        <f t="shared" si="26"/>
        <v>11</v>
      </c>
      <c r="C337" s="1">
        <f t="shared" si="27"/>
        <v>2</v>
      </c>
      <c r="D337" s="1" t="str">
        <f t="shared" si="28"/>
        <v>a</v>
      </c>
      <c r="E337" s="14" t="s">
        <v>554</v>
      </c>
      <c r="F337" s="3" t="s">
        <v>555</v>
      </c>
      <c r="G337" s="3" t="s">
        <v>250</v>
      </c>
      <c r="H337" s="16" t="s">
        <v>1407</v>
      </c>
      <c r="I337" s="5"/>
      <c r="J337" s="5" t="s">
        <v>386</v>
      </c>
      <c r="K337" s="5" t="s">
        <v>393</v>
      </c>
      <c r="L337" s="4" t="str">
        <f t="shared" si="25"/>
        <v/>
      </c>
      <c r="M337" s="4"/>
      <c r="N337" s="4"/>
      <c r="O337" s="4"/>
      <c r="P337" s="4"/>
    </row>
    <row r="338" spans="1:16" ht="217.5" x14ac:dyDescent="0.35">
      <c r="A338" s="1">
        <f t="shared" si="29"/>
        <v>2</v>
      </c>
      <c r="B338" s="1">
        <f t="shared" si="26"/>
        <v>11</v>
      </c>
      <c r="C338" s="1">
        <f t="shared" si="27"/>
        <v>2</v>
      </c>
      <c r="D338" s="1" t="str">
        <f t="shared" si="28"/>
        <v>a</v>
      </c>
      <c r="E338" s="4" t="s">
        <v>554</v>
      </c>
      <c r="F338" s="32" t="s">
        <v>1677</v>
      </c>
      <c r="G338" s="3" t="s">
        <v>301</v>
      </c>
      <c r="H338" s="22" t="s">
        <v>1680</v>
      </c>
      <c r="I338" s="1" t="s">
        <v>1681</v>
      </c>
      <c r="J338" s="1"/>
      <c r="K338" s="1" t="s">
        <v>1682</v>
      </c>
      <c r="L338" s="4" t="s">
        <v>1314</v>
      </c>
      <c r="M338" s="4"/>
      <c r="N338" s="4"/>
      <c r="O338" s="4"/>
      <c r="P338" s="4"/>
    </row>
    <row r="339" spans="1:16" x14ac:dyDescent="0.35">
      <c r="A339" s="1">
        <f t="shared" si="29"/>
        <v>2</v>
      </c>
      <c r="B339" s="1">
        <f t="shared" si="26"/>
        <v>12</v>
      </c>
      <c r="C339" s="1">
        <f t="shared" si="27"/>
        <v>4</v>
      </c>
      <c r="D339" s="1" t="str">
        <f t="shared" si="28"/>
        <v>a</v>
      </c>
      <c r="E339" s="1" t="s">
        <v>877</v>
      </c>
      <c r="F339" s="2" t="s">
        <v>888</v>
      </c>
      <c r="G339" s="3" t="s">
        <v>889</v>
      </c>
      <c r="H339" s="22"/>
      <c r="I339" s="6" t="s">
        <v>24</v>
      </c>
      <c r="J339" s="6"/>
      <c r="K339" s="6"/>
      <c r="L339" s="4" t="str">
        <f>IF(H339="Grammar_Prepositions","Version 2","")</f>
        <v/>
      </c>
      <c r="M339" s="4"/>
      <c r="N339" s="4"/>
      <c r="O339" s="4"/>
      <c r="P339" s="4"/>
    </row>
    <row r="340" spans="1:16" x14ac:dyDescent="0.35">
      <c r="A340" s="1">
        <f t="shared" si="29"/>
        <v>2</v>
      </c>
      <c r="B340" s="1">
        <f t="shared" si="26"/>
        <v>12</v>
      </c>
      <c r="C340" s="1">
        <f t="shared" si="27"/>
        <v>4</v>
      </c>
      <c r="D340" s="1" t="str">
        <f t="shared" si="28"/>
        <v>b</v>
      </c>
      <c r="E340" s="1" t="s">
        <v>878</v>
      </c>
      <c r="F340" s="2" t="s">
        <v>888</v>
      </c>
      <c r="G340" s="3" t="s">
        <v>889</v>
      </c>
      <c r="H340" s="22"/>
      <c r="I340" s="5"/>
      <c r="J340" s="5"/>
      <c r="K340" s="5"/>
      <c r="L340" s="4" t="str">
        <f>IF(H340="Grammar_Prepositions","Version 2","")</f>
        <v/>
      </c>
      <c r="M340" s="4"/>
      <c r="N340" s="4"/>
      <c r="O340" s="4"/>
      <c r="P340" s="4"/>
    </row>
    <row r="341" spans="1:16" ht="26.5" x14ac:dyDescent="0.35">
      <c r="A341" s="1">
        <f t="shared" si="29"/>
        <v>2</v>
      </c>
      <c r="B341" s="1">
        <f t="shared" si="26"/>
        <v>12</v>
      </c>
      <c r="C341" s="1">
        <f t="shared" si="27"/>
        <v>9</v>
      </c>
      <c r="D341" s="1" t="str">
        <f t="shared" si="28"/>
        <v>e</v>
      </c>
      <c r="E341" s="4" t="s">
        <v>1272</v>
      </c>
      <c r="F341" s="4" t="s">
        <v>1300</v>
      </c>
      <c r="G341" s="3" t="s">
        <v>1291</v>
      </c>
      <c r="H341" s="22" t="s">
        <v>1292</v>
      </c>
      <c r="I341" s="1"/>
      <c r="J341" s="1"/>
      <c r="K341" s="1"/>
      <c r="L341" s="4" t="str">
        <f>IF(H341="Grammar_Prepositions","Version 2","")</f>
        <v>Version 2</v>
      </c>
      <c r="M341" s="4"/>
      <c r="N341" s="4"/>
      <c r="O341" s="4"/>
      <c r="P341" s="4"/>
    </row>
    <row r="342" spans="1:16" ht="130.5" x14ac:dyDescent="0.35">
      <c r="A342" s="1">
        <f t="shared" si="29"/>
        <v>2</v>
      </c>
      <c r="B342" s="1">
        <f t="shared" si="26"/>
        <v>12</v>
      </c>
      <c r="C342" s="1">
        <f t="shared" si="27"/>
        <v>41</v>
      </c>
      <c r="D342" s="1" t="str">
        <f t="shared" si="28"/>
        <v>a</v>
      </c>
      <c r="E342" s="4" t="s">
        <v>1746</v>
      </c>
      <c r="F342" s="1" t="s">
        <v>1748</v>
      </c>
      <c r="G342" s="3" t="s">
        <v>137</v>
      </c>
      <c r="H342" s="22" t="s">
        <v>726</v>
      </c>
      <c r="I342" s="1"/>
      <c r="J342" s="1"/>
      <c r="K342" s="1" t="s">
        <v>1749</v>
      </c>
      <c r="L342" s="4" t="s">
        <v>1314</v>
      </c>
      <c r="M342" s="4"/>
      <c r="N342" s="4"/>
      <c r="O342" s="4"/>
      <c r="P342" s="4"/>
    </row>
    <row r="343" spans="1:16" x14ac:dyDescent="0.35">
      <c r="A343" s="1">
        <f t="shared" si="29"/>
        <v>2</v>
      </c>
      <c r="B343" s="1">
        <f t="shared" si="26"/>
        <v>13</v>
      </c>
      <c r="C343" s="1">
        <f t="shared" si="27"/>
        <v>5</v>
      </c>
      <c r="D343" s="1" t="str">
        <f t="shared" si="28"/>
        <v>a</v>
      </c>
      <c r="E343" s="15" t="s">
        <v>948</v>
      </c>
      <c r="F343" s="2" t="s">
        <v>957</v>
      </c>
      <c r="G343" s="3" t="s">
        <v>889</v>
      </c>
      <c r="H343" s="16" t="s">
        <v>958</v>
      </c>
      <c r="I343" s="6" t="s">
        <v>24</v>
      </c>
      <c r="J343" s="6"/>
      <c r="K343" s="6"/>
      <c r="L343" s="4" t="str">
        <f t="shared" ref="L343:L359" si="30">IF(H343="Grammar_Prepositions","Version 2","")</f>
        <v/>
      </c>
      <c r="M343" s="4"/>
      <c r="N343" s="4"/>
      <c r="O343" s="4"/>
      <c r="P343" s="4"/>
    </row>
    <row r="344" spans="1:16" ht="130.5" x14ac:dyDescent="0.35">
      <c r="A344" s="1">
        <f t="shared" si="29"/>
        <v>2</v>
      </c>
      <c r="B344" s="1">
        <f t="shared" si="26"/>
        <v>13</v>
      </c>
      <c r="C344" s="1">
        <f t="shared" si="27"/>
        <v>17</v>
      </c>
      <c r="D344" s="1" t="str">
        <f t="shared" si="28"/>
        <v>a</v>
      </c>
      <c r="E344" s="14" t="s">
        <v>558</v>
      </c>
      <c r="F344" s="6" t="s">
        <v>559</v>
      </c>
      <c r="G344" s="3" t="s">
        <v>219</v>
      </c>
      <c r="H344" s="16" t="s">
        <v>1408</v>
      </c>
      <c r="I344" s="5"/>
      <c r="J344" s="5"/>
      <c r="K344" s="5"/>
      <c r="L344" s="4" t="str">
        <f t="shared" si="30"/>
        <v/>
      </c>
      <c r="M344" s="4"/>
      <c r="N344" s="4"/>
      <c r="O344" s="4"/>
      <c r="P344" s="4"/>
    </row>
    <row r="345" spans="1:16" ht="130.5" x14ac:dyDescent="0.35">
      <c r="A345" s="1">
        <f t="shared" si="29"/>
        <v>2</v>
      </c>
      <c r="B345" s="1">
        <f t="shared" si="26"/>
        <v>13</v>
      </c>
      <c r="C345" s="1">
        <f t="shared" si="27"/>
        <v>17</v>
      </c>
      <c r="D345" s="1" t="str">
        <f t="shared" si="28"/>
        <v>a</v>
      </c>
      <c r="E345" s="14" t="s">
        <v>558</v>
      </c>
      <c r="F345" s="6" t="s">
        <v>559</v>
      </c>
      <c r="G345" s="3" t="s">
        <v>219</v>
      </c>
      <c r="H345" s="16" t="s">
        <v>1408</v>
      </c>
      <c r="I345" s="5" t="s">
        <v>211</v>
      </c>
      <c r="J345" s="5"/>
      <c r="K345" s="5"/>
      <c r="L345" s="4" t="str">
        <f t="shared" si="30"/>
        <v/>
      </c>
      <c r="M345" s="4"/>
      <c r="N345" s="4"/>
      <c r="O345" s="4"/>
      <c r="P345" s="4"/>
    </row>
    <row r="346" spans="1:16" ht="145" x14ac:dyDescent="0.35">
      <c r="A346" s="1">
        <f t="shared" si="29"/>
        <v>2</v>
      </c>
      <c r="B346" s="1">
        <f t="shared" si="26"/>
        <v>13</v>
      </c>
      <c r="C346" s="1">
        <f t="shared" si="27"/>
        <v>17</v>
      </c>
      <c r="D346" s="1" t="str">
        <f t="shared" si="28"/>
        <v>b</v>
      </c>
      <c r="E346" s="14" t="s">
        <v>561</v>
      </c>
      <c r="F346" s="6" t="s">
        <v>562</v>
      </c>
      <c r="G346" s="3" t="s">
        <v>563</v>
      </c>
      <c r="H346" s="16" t="s">
        <v>1409</v>
      </c>
      <c r="I346" s="5"/>
      <c r="J346" s="5"/>
      <c r="K346" s="5"/>
      <c r="L346" s="4" t="str">
        <f t="shared" si="30"/>
        <v/>
      </c>
      <c r="M346" s="4"/>
      <c r="N346" s="4"/>
      <c r="O346" s="4"/>
      <c r="P346" s="4"/>
    </row>
    <row r="347" spans="1:16" ht="145" x14ac:dyDescent="0.35">
      <c r="A347" s="1">
        <f t="shared" si="29"/>
        <v>2</v>
      </c>
      <c r="B347" s="1">
        <f t="shared" si="26"/>
        <v>13</v>
      </c>
      <c r="C347" s="1">
        <f t="shared" si="27"/>
        <v>17</v>
      </c>
      <c r="D347" s="1" t="str">
        <f t="shared" si="28"/>
        <v>b</v>
      </c>
      <c r="E347" s="14" t="s">
        <v>561</v>
      </c>
      <c r="F347" s="6" t="s">
        <v>562</v>
      </c>
      <c r="G347" s="3" t="s">
        <v>563</v>
      </c>
      <c r="H347" s="16" t="s">
        <v>1409</v>
      </c>
      <c r="I347" s="5"/>
      <c r="J347" s="5"/>
      <c r="K347" s="5"/>
      <c r="L347" s="4" t="str">
        <f t="shared" si="30"/>
        <v/>
      </c>
      <c r="M347" s="4"/>
      <c r="N347" s="4"/>
      <c r="O347" s="4"/>
      <c r="P347" s="4"/>
    </row>
    <row r="348" spans="1:16" ht="87" x14ac:dyDescent="0.35">
      <c r="A348" s="1">
        <f t="shared" si="29"/>
        <v>2</v>
      </c>
      <c r="B348" s="1">
        <f t="shared" si="26"/>
        <v>13</v>
      </c>
      <c r="C348" s="1">
        <f t="shared" si="27"/>
        <v>18</v>
      </c>
      <c r="D348" s="1" t="str">
        <f t="shared" si="28"/>
        <v>a</v>
      </c>
      <c r="E348" s="14" t="s">
        <v>564</v>
      </c>
      <c r="F348" s="6" t="s">
        <v>565</v>
      </c>
      <c r="G348" s="3" t="s">
        <v>250</v>
      </c>
      <c r="H348" s="16" t="s">
        <v>1410</v>
      </c>
      <c r="I348" s="5" t="s">
        <v>211</v>
      </c>
      <c r="J348" s="5"/>
      <c r="K348" s="5"/>
      <c r="L348" s="4" t="str">
        <f t="shared" si="30"/>
        <v/>
      </c>
      <c r="M348" s="4"/>
      <c r="N348" s="4"/>
      <c r="O348" s="4"/>
      <c r="P348" s="4"/>
    </row>
    <row r="349" spans="1:16" ht="87" x14ac:dyDescent="0.35">
      <c r="A349" s="1">
        <f t="shared" si="29"/>
        <v>2</v>
      </c>
      <c r="B349" s="1">
        <f t="shared" si="26"/>
        <v>13</v>
      </c>
      <c r="C349" s="1">
        <f t="shared" si="27"/>
        <v>18</v>
      </c>
      <c r="D349" s="1" t="str">
        <f t="shared" si="28"/>
        <v>a</v>
      </c>
      <c r="E349" s="14" t="s">
        <v>564</v>
      </c>
      <c r="F349" s="6" t="s">
        <v>565</v>
      </c>
      <c r="G349" s="3" t="s">
        <v>250</v>
      </c>
      <c r="H349" s="16" t="s">
        <v>1410</v>
      </c>
      <c r="I349" s="6" t="s">
        <v>211</v>
      </c>
      <c r="J349" s="6"/>
      <c r="K349" s="6"/>
      <c r="L349" s="4" t="str">
        <f t="shared" si="30"/>
        <v/>
      </c>
      <c r="M349" s="4"/>
      <c r="N349" s="4"/>
      <c r="O349" s="4"/>
      <c r="P349" s="4"/>
    </row>
    <row r="350" spans="1:16" ht="26.5" x14ac:dyDescent="0.35">
      <c r="A350" s="1">
        <f t="shared" si="29"/>
        <v>2</v>
      </c>
      <c r="B350" s="1">
        <f t="shared" si="26"/>
        <v>13</v>
      </c>
      <c r="C350" s="1">
        <f t="shared" si="27"/>
        <v>18</v>
      </c>
      <c r="D350" s="1" t="str">
        <f t="shared" si="28"/>
        <v>b</v>
      </c>
      <c r="E350" s="4" t="s">
        <v>1232</v>
      </c>
      <c r="F350" s="4" t="s">
        <v>1293</v>
      </c>
      <c r="G350" s="3" t="s">
        <v>1291</v>
      </c>
      <c r="H350" s="22" t="s">
        <v>1292</v>
      </c>
      <c r="I350" s="1"/>
      <c r="J350" s="1"/>
      <c r="K350" s="1"/>
      <c r="L350" s="4" t="str">
        <f t="shared" si="30"/>
        <v>Version 2</v>
      </c>
      <c r="M350" s="4"/>
      <c r="N350" s="4"/>
      <c r="O350" s="4"/>
      <c r="P350" s="4"/>
    </row>
    <row r="351" spans="1:16" ht="290" x14ac:dyDescent="0.35">
      <c r="A351" s="1">
        <f t="shared" si="29"/>
        <v>2</v>
      </c>
      <c r="B351" s="1">
        <f t="shared" si="26"/>
        <v>13</v>
      </c>
      <c r="C351" s="1">
        <f t="shared" si="27"/>
        <v>18</v>
      </c>
      <c r="D351" s="1" t="str">
        <f t="shared" si="28"/>
        <v>c</v>
      </c>
      <c r="E351" s="14" t="s">
        <v>566</v>
      </c>
      <c r="F351" s="6" t="s">
        <v>567</v>
      </c>
      <c r="G351" s="3" t="s">
        <v>568</v>
      </c>
      <c r="H351" s="31" t="s">
        <v>1411</v>
      </c>
      <c r="I351" s="6" t="s">
        <v>211</v>
      </c>
      <c r="J351" s="6"/>
      <c r="K351" s="6"/>
      <c r="L351" s="4" t="str">
        <f t="shared" si="30"/>
        <v/>
      </c>
      <c r="M351" s="4"/>
      <c r="N351" s="4"/>
      <c r="O351" s="4"/>
      <c r="P351" s="4"/>
    </row>
    <row r="352" spans="1:16" ht="290" x14ac:dyDescent="0.35">
      <c r="A352" s="1">
        <f t="shared" si="29"/>
        <v>2</v>
      </c>
      <c r="B352" s="1">
        <f t="shared" si="26"/>
        <v>13</v>
      </c>
      <c r="C352" s="1">
        <f t="shared" si="27"/>
        <v>18</v>
      </c>
      <c r="D352" s="1" t="str">
        <f t="shared" si="28"/>
        <v>c</v>
      </c>
      <c r="E352" s="14" t="s">
        <v>566</v>
      </c>
      <c r="F352" s="6" t="s">
        <v>567</v>
      </c>
      <c r="G352" s="3" t="s">
        <v>568</v>
      </c>
      <c r="H352" s="31" t="s">
        <v>1411</v>
      </c>
      <c r="I352" s="6" t="s">
        <v>546</v>
      </c>
      <c r="J352" s="6"/>
      <c r="K352" s="6"/>
      <c r="L352" s="4" t="str">
        <f t="shared" si="30"/>
        <v/>
      </c>
      <c r="M352" s="4"/>
      <c r="N352" s="4"/>
      <c r="O352" s="4"/>
      <c r="P352" s="4"/>
    </row>
    <row r="353" spans="1:16" ht="174" x14ac:dyDescent="0.35">
      <c r="A353" s="1">
        <f t="shared" si="29"/>
        <v>2</v>
      </c>
      <c r="B353" s="1">
        <f t="shared" si="26"/>
        <v>14</v>
      </c>
      <c r="C353" s="1">
        <f t="shared" si="27"/>
        <v>3</v>
      </c>
      <c r="D353" s="1" t="str">
        <f t="shared" si="28"/>
        <v>b</v>
      </c>
      <c r="E353" s="14" t="s">
        <v>14</v>
      </c>
      <c r="F353" s="6" t="s">
        <v>15</v>
      </c>
      <c r="G353" s="3" t="s">
        <v>16</v>
      </c>
      <c r="H353" s="16" t="s">
        <v>1412</v>
      </c>
      <c r="I353" s="6" t="s">
        <v>546</v>
      </c>
      <c r="J353" s="6"/>
      <c r="K353" s="6"/>
      <c r="L353" s="4" t="str">
        <f t="shared" si="30"/>
        <v/>
      </c>
      <c r="M353" s="4"/>
      <c r="N353" s="4"/>
      <c r="O353" s="4"/>
      <c r="P353" s="4"/>
    </row>
    <row r="354" spans="1:16" ht="174" x14ac:dyDescent="0.35">
      <c r="A354" s="1">
        <f t="shared" si="29"/>
        <v>2</v>
      </c>
      <c r="B354" s="1">
        <f t="shared" si="26"/>
        <v>14</v>
      </c>
      <c r="C354" s="1">
        <f t="shared" si="27"/>
        <v>3</v>
      </c>
      <c r="D354" s="1" t="str">
        <f t="shared" si="28"/>
        <v>b</v>
      </c>
      <c r="E354" s="14" t="s">
        <v>14</v>
      </c>
      <c r="F354" s="6" t="s">
        <v>15</v>
      </c>
      <c r="G354" s="3" t="s">
        <v>16</v>
      </c>
      <c r="H354" s="16" t="s">
        <v>1412</v>
      </c>
      <c r="I354" s="6"/>
      <c r="J354" s="6" t="s">
        <v>358</v>
      </c>
      <c r="K354" s="6"/>
      <c r="L354" s="4" t="str">
        <f t="shared" si="30"/>
        <v/>
      </c>
      <c r="M354" s="4"/>
      <c r="N354" s="4"/>
      <c r="O354" s="4"/>
      <c r="P354" s="4"/>
    </row>
    <row r="355" spans="1:16" ht="26.5" x14ac:dyDescent="0.35">
      <c r="A355" s="1">
        <f t="shared" si="29"/>
        <v>2</v>
      </c>
      <c r="B355" s="1">
        <f t="shared" si="26"/>
        <v>14</v>
      </c>
      <c r="C355" s="1">
        <f t="shared" si="27"/>
        <v>3</v>
      </c>
      <c r="D355" s="1" t="str">
        <f t="shared" si="28"/>
        <v>b</v>
      </c>
      <c r="E355" s="4" t="s">
        <v>14</v>
      </c>
      <c r="F355" s="4" t="s">
        <v>1297</v>
      </c>
      <c r="G355" s="3" t="s">
        <v>1291</v>
      </c>
      <c r="H355" s="22" t="s">
        <v>1292</v>
      </c>
      <c r="I355" s="1"/>
      <c r="J355" s="1"/>
      <c r="K355" s="1"/>
      <c r="L355" s="4" t="str">
        <f t="shared" si="30"/>
        <v>Version 2</v>
      </c>
      <c r="M355" s="4"/>
      <c r="N355" s="4"/>
      <c r="O355" s="4"/>
      <c r="P355" s="4"/>
    </row>
    <row r="356" spans="1:16" ht="304.5" x14ac:dyDescent="0.35">
      <c r="A356" s="1">
        <f t="shared" si="29"/>
        <v>2</v>
      </c>
      <c r="B356" s="1">
        <f t="shared" si="26"/>
        <v>14</v>
      </c>
      <c r="C356" s="1">
        <f t="shared" si="27"/>
        <v>3</v>
      </c>
      <c r="D356" s="1" t="str">
        <f t="shared" si="28"/>
        <v>c</v>
      </c>
      <c r="E356" s="14" t="s">
        <v>18</v>
      </c>
      <c r="F356" s="6" t="s">
        <v>19</v>
      </c>
      <c r="G356" s="3" t="s">
        <v>20</v>
      </c>
      <c r="H356" s="16" t="s">
        <v>1413</v>
      </c>
      <c r="I356" s="6"/>
      <c r="J356" s="6" t="s">
        <v>358</v>
      </c>
      <c r="K356" s="6"/>
      <c r="L356" s="4" t="str">
        <f t="shared" si="30"/>
        <v/>
      </c>
      <c r="M356" s="4"/>
      <c r="N356" s="4"/>
      <c r="O356" s="4"/>
      <c r="P356" s="4"/>
    </row>
    <row r="357" spans="1:16" ht="304.5" x14ac:dyDescent="0.35">
      <c r="A357" s="1">
        <f t="shared" si="29"/>
        <v>2</v>
      </c>
      <c r="B357" s="1">
        <f t="shared" si="26"/>
        <v>14</v>
      </c>
      <c r="C357" s="1">
        <f t="shared" si="27"/>
        <v>3</v>
      </c>
      <c r="D357" s="1" t="str">
        <f t="shared" si="28"/>
        <v>c</v>
      </c>
      <c r="E357" s="14" t="s">
        <v>18</v>
      </c>
      <c r="F357" s="6" t="s">
        <v>19</v>
      </c>
      <c r="G357" s="3" t="s">
        <v>20</v>
      </c>
      <c r="H357" s="16" t="s">
        <v>1413</v>
      </c>
      <c r="I357" s="6" t="s">
        <v>211</v>
      </c>
      <c r="J357" s="6"/>
      <c r="K357" s="6"/>
      <c r="L357" s="4" t="str">
        <f t="shared" si="30"/>
        <v/>
      </c>
      <c r="M357" s="4"/>
      <c r="N357" s="4"/>
      <c r="O357" s="4"/>
      <c r="P357" s="4"/>
    </row>
    <row r="358" spans="1:16" ht="26.5" x14ac:dyDescent="0.35">
      <c r="A358" s="1">
        <f t="shared" si="29"/>
        <v>2</v>
      </c>
      <c r="B358" s="1">
        <f t="shared" si="26"/>
        <v>14</v>
      </c>
      <c r="C358" s="1">
        <f t="shared" si="27"/>
        <v>6</v>
      </c>
      <c r="D358" s="1" t="str">
        <f t="shared" si="28"/>
        <v>b</v>
      </c>
      <c r="E358" s="5" t="s">
        <v>391</v>
      </c>
      <c r="F358" s="6" t="s">
        <v>392</v>
      </c>
      <c r="G358" s="3" t="s">
        <v>384</v>
      </c>
      <c r="H358" s="16" t="s">
        <v>385</v>
      </c>
      <c r="I358" s="6" t="s">
        <v>211</v>
      </c>
      <c r="J358" s="6"/>
      <c r="K358" s="6"/>
      <c r="L358" s="4" t="str">
        <f t="shared" si="30"/>
        <v/>
      </c>
      <c r="M358" s="4"/>
      <c r="N358" s="4"/>
      <c r="O358" s="4"/>
      <c r="P358" s="4"/>
    </row>
    <row r="359" spans="1:16" ht="26.5" x14ac:dyDescent="0.35">
      <c r="A359" s="1">
        <f t="shared" si="29"/>
        <v>2</v>
      </c>
      <c r="B359" s="1">
        <f t="shared" si="26"/>
        <v>14</v>
      </c>
      <c r="C359" s="1">
        <f t="shared" si="27"/>
        <v>6</v>
      </c>
      <c r="D359" s="1" t="str">
        <f t="shared" si="28"/>
        <v>b</v>
      </c>
      <c r="E359" s="5" t="s">
        <v>391</v>
      </c>
      <c r="F359" s="6" t="s">
        <v>392</v>
      </c>
      <c r="G359" s="3" t="s">
        <v>384</v>
      </c>
      <c r="H359" s="16" t="s">
        <v>385</v>
      </c>
      <c r="I359" s="6" t="s">
        <v>211</v>
      </c>
      <c r="J359" s="6" t="s">
        <v>65</v>
      </c>
      <c r="K359" s="6"/>
      <c r="L359" s="4" t="str">
        <f t="shared" si="30"/>
        <v/>
      </c>
      <c r="M359" s="4"/>
      <c r="N359" s="4"/>
      <c r="O359" s="4"/>
      <c r="P359" s="4"/>
    </row>
    <row r="360" spans="1:16" ht="101.5" x14ac:dyDescent="0.35">
      <c r="A360" s="1">
        <f t="shared" si="29"/>
        <v>2</v>
      </c>
      <c r="B360" s="1">
        <f t="shared" si="26"/>
        <v>14</v>
      </c>
      <c r="C360" s="1">
        <f t="shared" si="27"/>
        <v>6</v>
      </c>
      <c r="D360" s="1" t="str">
        <f t="shared" si="28"/>
        <v>b</v>
      </c>
      <c r="E360" s="4" t="s">
        <v>391</v>
      </c>
      <c r="F360" s="23" t="s">
        <v>1311</v>
      </c>
      <c r="G360" s="3" t="s">
        <v>1312</v>
      </c>
      <c r="H360" s="22" t="s">
        <v>1313</v>
      </c>
      <c r="I360" s="1"/>
      <c r="J360" s="1"/>
      <c r="K360" s="1" t="s">
        <v>1310</v>
      </c>
      <c r="L360" s="4" t="s">
        <v>1314</v>
      </c>
      <c r="M360" s="4"/>
      <c r="N360" s="4"/>
      <c r="O360" s="4"/>
      <c r="P360" s="4"/>
    </row>
    <row r="361" spans="1:16" ht="145" x14ac:dyDescent="0.35">
      <c r="A361" s="1">
        <f t="shared" si="29"/>
        <v>2</v>
      </c>
      <c r="B361" s="1">
        <f t="shared" si="26"/>
        <v>14</v>
      </c>
      <c r="C361" s="1">
        <f t="shared" si="27"/>
        <v>7</v>
      </c>
      <c r="D361" s="1" t="str">
        <f t="shared" si="28"/>
        <v>a</v>
      </c>
      <c r="E361" s="14" t="s">
        <v>22</v>
      </c>
      <c r="F361" s="6" t="s">
        <v>23</v>
      </c>
      <c r="G361" s="3" t="s">
        <v>242</v>
      </c>
      <c r="H361" s="16" t="s">
        <v>1414</v>
      </c>
      <c r="I361" s="6" t="s">
        <v>211</v>
      </c>
      <c r="J361" s="6" t="s">
        <v>65</v>
      </c>
      <c r="K361" s="6"/>
      <c r="L361" s="4" t="str">
        <f t="shared" ref="L361:L387" si="31">IF(H361="Grammar_Prepositions","Version 2","")</f>
        <v/>
      </c>
      <c r="M361" s="4"/>
      <c r="N361" s="4"/>
      <c r="O361" s="4"/>
      <c r="P361" s="4"/>
    </row>
    <row r="362" spans="1:16" ht="145" x14ac:dyDescent="0.35">
      <c r="A362" s="1">
        <f t="shared" si="29"/>
        <v>2</v>
      </c>
      <c r="B362" s="1">
        <f t="shared" si="26"/>
        <v>14</v>
      </c>
      <c r="C362" s="1">
        <f t="shared" si="27"/>
        <v>7</v>
      </c>
      <c r="D362" s="1" t="str">
        <f t="shared" si="28"/>
        <v>a</v>
      </c>
      <c r="E362" s="14" t="s">
        <v>22</v>
      </c>
      <c r="F362" s="6" t="s">
        <v>23</v>
      </c>
      <c r="G362" s="3" t="s">
        <v>242</v>
      </c>
      <c r="H362" s="16" t="s">
        <v>1414</v>
      </c>
      <c r="I362" s="6" t="s">
        <v>211</v>
      </c>
      <c r="J362" s="6"/>
      <c r="K362" s="6"/>
      <c r="L362" s="4" t="str">
        <f t="shared" si="31"/>
        <v/>
      </c>
      <c r="M362" s="4"/>
      <c r="N362" s="4"/>
      <c r="O362" s="4"/>
      <c r="P362" s="4"/>
    </row>
    <row r="363" spans="1:16" ht="101.5" x14ac:dyDescent="0.35">
      <c r="A363" s="1">
        <f t="shared" si="29"/>
        <v>2</v>
      </c>
      <c r="B363" s="1">
        <f t="shared" si="26"/>
        <v>14</v>
      </c>
      <c r="C363" s="1">
        <f t="shared" si="27"/>
        <v>7</v>
      </c>
      <c r="D363" s="1" t="str">
        <f t="shared" si="28"/>
        <v>c</v>
      </c>
      <c r="E363" s="14" t="s">
        <v>25</v>
      </c>
      <c r="F363" s="6" t="s">
        <v>26</v>
      </c>
      <c r="G363" s="3" t="s">
        <v>242</v>
      </c>
      <c r="H363" s="16" t="s">
        <v>1415</v>
      </c>
      <c r="I363" s="6" t="s">
        <v>211</v>
      </c>
      <c r="J363" s="6"/>
      <c r="K363" s="6"/>
      <c r="L363" s="4" t="str">
        <f t="shared" si="31"/>
        <v/>
      </c>
      <c r="M363" s="4"/>
      <c r="N363" s="4"/>
      <c r="O363" s="4"/>
      <c r="P363" s="4"/>
    </row>
    <row r="364" spans="1:16" ht="101.5" x14ac:dyDescent="0.35">
      <c r="A364" s="1">
        <f t="shared" si="29"/>
        <v>2</v>
      </c>
      <c r="B364" s="1">
        <f t="shared" si="26"/>
        <v>14</v>
      </c>
      <c r="C364" s="1">
        <f t="shared" si="27"/>
        <v>7</v>
      </c>
      <c r="D364" s="1" t="str">
        <f t="shared" si="28"/>
        <v>c</v>
      </c>
      <c r="E364" s="14" t="s">
        <v>25</v>
      </c>
      <c r="F364" s="6" t="s">
        <v>26</v>
      </c>
      <c r="G364" s="3" t="s">
        <v>242</v>
      </c>
      <c r="H364" s="16" t="s">
        <v>1415</v>
      </c>
      <c r="I364" s="6"/>
      <c r="J364" s="6"/>
      <c r="K364" s="6"/>
      <c r="L364" s="4" t="str">
        <f t="shared" si="31"/>
        <v/>
      </c>
      <c r="M364" s="4"/>
      <c r="N364" s="4"/>
      <c r="O364" s="4"/>
      <c r="P364" s="4"/>
    </row>
    <row r="365" spans="1:16" ht="26.5" x14ac:dyDescent="0.35">
      <c r="A365" s="1">
        <f t="shared" si="29"/>
        <v>2</v>
      </c>
      <c r="B365" s="1">
        <f t="shared" si="26"/>
        <v>14</v>
      </c>
      <c r="C365" s="1">
        <f t="shared" si="27"/>
        <v>14</v>
      </c>
      <c r="D365" s="1" t="str">
        <f t="shared" si="28"/>
        <v>a</v>
      </c>
      <c r="E365" s="4" t="s">
        <v>1243</v>
      </c>
      <c r="F365" s="4" t="s">
        <v>1296</v>
      </c>
      <c r="G365" s="3" t="s">
        <v>1291</v>
      </c>
      <c r="H365" s="22" t="s">
        <v>1292</v>
      </c>
      <c r="I365" s="1"/>
      <c r="J365" s="1"/>
      <c r="K365" s="1"/>
      <c r="L365" s="4" t="str">
        <f t="shared" si="31"/>
        <v>Version 2</v>
      </c>
      <c r="M365" s="4"/>
      <c r="N365" s="4"/>
      <c r="O365" s="4"/>
      <c r="P365" s="4"/>
    </row>
    <row r="366" spans="1:16" ht="26.5" x14ac:dyDescent="0.35">
      <c r="A366" s="1">
        <f t="shared" si="29"/>
        <v>2</v>
      </c>
      <c r="B366" s="1">
        <f t="shared" si="26"/>
        <v>14</v>
      </c>
      <c r="C366" s="1">
        <f t="shared" si="27"/>
        <v>15</v>
      </c>
      <c r="D366" s="1" t="str">
        <f t="shared" si="28"/>
        <v>a</v>
      </c>
      <c r="E366" s="4" t="s">
        <v>1256</v>
      </c>
      <c r="F366" s="4" t="s">
        <v>1297</v>
      </c>
      <c r="G366" s="3" t="s">
        <v>1291</v>
      </c>
      <c r="H366" s="22" t="s">
        <v>1292</v>
      </c>
      <c r="I366" s="1"/>
      <c r="J366" s="1"/>
      <c r="K366" s="1"/>
      <c r="L366" s="4" t="str">
        <f t="shared" si="31"/>
        <v>Version 2</v>
      </c>
      <c r="M366" s="4"/>
      <c r="N366" s="4"/>
      <c r="O366" s="4"/>
      <c r="P366" s="4"/>
    </row>
    <row r="367" spans="1:16" ht="101.5" x14ac:dyDescent="0.35">
      <c r="A367" s="1">
        <f t="shared" si="29"/>
        <v>2</v>
      </c>
      <c r="B367" s="1">
        <f t="shared" si="26"/>
        <v>14</v>
      </c>
      <c r="C367" s="1">
        <f t="shared" si="27"/>
        <v>24</v>
      </c>
      <c r="D367" s="1" t="str">
        <f t="shared" si="28"/>
        <v>b</v>
      </c>
      <c r="E367" s="14" t="s">
        <v>346</v>
      </c>
      <c r="F367" s="6" t="s">
        <v>347</v>
      </c>
      <c r="G367" s="3" t="s">
        <v>219</v>
      </c>
      <c r="H367" s="16" t="s">
        <v>1416</v>
      </c>
      <c r="I367" s="6"/>
      <c r="J367" s="6"/>
      <c r="K367" s="6"/>
      <c r="L367" s="4" t="str">
        <f t="shared" si="31"/>
        <v/>
      </c>
      <c r="M367" s="4"/>
      <c r="N367" s="4"/>
      <c r="O367" s="4"/>
      <c r="P367" s="4"/>
    </row>
    <row r="368" spans="1:16" ht="101.5" x14ac:dyDescent="0.35">
      <c r="A368" s="1">
        <f t="shared" si="29"/>
        <v>2</v>
      </c>
      <c r="B368" s="1">
        <f t="shared" si="26"/>
        <v>14</v>
      </c>
      <c r="C368" s="1">
        <f t="shared" si="27"/>
        <v>24</v>
      </c>
      <c r="D368" s="1" t="str">
        <f t="shared" si="28"/>
        <v>b</v>
      </c>
      <c r="E368" s="14" t="s">
        <v>346</v>
      </c>
      <c r="F368" s="6" t="s">
        <v>347</v>
      </c>
      <c r="G368" s="3" t="s">
        <v>219</v>
      </c>
      <c r="H368" s="16" t="s">
        <v>1416</v>
      </c>
      <c r="I368" s="6" t="s">
        <v>211</v>
      </c>
      <c r="J368" s="6"/>
      <c r="K368" s="6"/>
      <c r="L368" s="4" t="str">
        <f t="shared" si="31"/>
        <v/>
      </c>
      <c r="M368" s="4"/>
      <c r="N368" s="4"/>
      <c r="O368" s="4"/>
      <c r="P368" s="4"/>
    </row>
    <row r="369" spans="1:16" ht="87" x14ac:dyDescent="0.35">
      <c r="A369" s="1">
        <f t="shared" si="29"/>
        <v>2</v>
      </c>
      <c r="B369" s="1">
        <f t="shared" si="26"/>
        <v>14</v>
      </c>
      <c r="C369" s="1">
        <f t="shared" si="27"/>
        <v>24</v>
      </c>
      <c r="D369" s="1" t="str">
        <f t="shared" si="28"/>
        <v>d</v>
      </c>
      <c r="E369" s="14" t="s">
        <v>348</v>
      </c>
      <c r="F369" s="6" t="s">
        <v>349</v>
      </c>
      <c r="G369" s="3" t="s">
        <v>553</v>
      </c>
      <c r="H369" s="16" t="s">
        <v>1417</v>
      </c>
      <c r="I369" s="6" t="s">
        <v>211</v>
      </c>
      <c r="J369" s="6"/>
      <c r="K369" s="6"/>
      <c r="L369" s="4" t="str">
        <f t="shared" si="31"/>
        <v/>
      </c>
      <c r="M369" s="4"/>
      <c r="N369" s="4"/>
      <c r="O369" s="4"/>
      <c r="P369" s="4"/>
    </row>
    <row r="370" spans="1:16" ht="87" x14ac:dyDescent="0.35">
      <c r="A370" s="1">
        <f t="shared" si="29"/>
        <v>2</v>
      </c>
      <c r="B370" s="1">
        <f t="shared" si="26"/>
        <v>14</v>
      </c>
      <c r="C370" s="1">
        <f t="shared" si="27"/>
        <v>24</v>
      </c>
      <c r="D370" s="1" t="str">
        <f t="shared" si="28"/>
        <v>d</v>
      </c>
      <c r="E370" s="14" t="s">
        <v>348</v>
      </c>
      <c r="F370" s="6" t="s">
        <v>349</v>
      </c>
      <c r="G370" s="3" t="s">
        <v>553</v>
      </c>
      <c r="H370" s="16" t="s">
        <v>1417</v>
      </c>
      <c r="I370" s="5"/>
      <c r="J370" s="5"/>
      <c r="K370" s="5"/>
      <c r="L370" s="4" t="str">
        <f t="shared" si="31"/>
        <v/>
      </c>
      <c r="M370" s="4"/>
      <c r="N370" s="4"/>
      <c r="O370" s="4"/>
      <c r="P370" s="4"/>
    </row>
    <row r="371" spans="1:16" ht="26.5" x14ac:dyDescent="0.35">
      <c r="A371" s="1">
        <f t="shared" si="29"/>
        <v>2</v>
      </c>
      <c r="B371" s="1">
        <f t="shared" si="26"/>
        <v>14</v>
      </c>
      <c r="C371" s="1">
        <f t="shared" si="27"/>
        <v>28</v>
      </c>
      <c r="D371" s="1" t="str">
        <f t="shared" si="28"/>
        <v>a</v>
      </c>
      <c r="E371" s="4" t="s">
        <v>1235</v>
      </c>
      <c r="F371" s="4" t="s">
        <v>1294</v>
      </c>
      <c r="G371" s="3" t="s">
        <v>1291</v>
      </c>
      <c r="H371" s="22" t="s">
        <v>1292</v>
      </c>
      <c r="I371" s="1"/>
      <c r="J371" s="1"/>
      <c r="K371" s="1"/>
      <c r="L371" s="4" t="str">
        <f t="shared" si="31"/>
        <v>Version 2</v>
      </c>
      <c r="M371" s="4"/>
      <c r="N371" s="4"/>
      <c r="O371" s="4"/>
      <c r="P371" s="4"/>
    </row>
    <row r="372" spans="1:16" ht="195.5" x14ac:dyDescent="0.35">
      <c r="A372" s="1">
        <f t="shared" si="29"/>
        <v>2</v>
      </c>
      <c r="B372" s="1">
        <f t="shared" si="26"/>
        <v>15</v>
      </c>
      <c r="C372" s="1">
        <f t="shared" si="27"/>
        <v>6</v>
      </c>
      <c r="D372" s="1" t="str">
        <f t="shared" si="28"/>
        <v>a</v>
      </c>
      <c r="E372" s="8" t="s">
        <v>960</v>
      </c>
      <c r="F372" s="6" t="s">
        <v>961</v>
      </c>
      <c r="G372" s="3" t="s">
        <v>88</v>
      </c>
      <c r="H372" s="16" t="s">
        <v>1418</v>
      </c>
      <c r="I372" s="5" t="s">
        <v>962</v>
      </c>
      <c r="J372" s="5" t="s">
        <v>963</v>
      </c>
      <c r="K372" s="5" t="s">
        <v>964</v>
      </c>
      <c r="L372" s="4" t="str">
        <f t="shared" si="31"/>
        <v/>
      </c>
      <c r="M372" s="4"/>
      <c r="N372" s="4"/>
      <c r="O372" s="4"/>
      <c r="P372" s="4"/>
    </row>
    <row r="373" spans="1:16" ht="232" x14ac:dyDescent="0.35">
      <c r="A373" s="1">
        <f t="shared" si="29"/>
        <v>2</v>
      </c>
      <c r="B373" s="1">
        <f t="shared" si="26"/>
        <v>15</v>
      </c>
      <c r="C373" s="1">
        <f t="shared" si="27"/>
        <v>6</v>
      </c>
      <c r="D373" s="1" t="str">
        <f t="shared" si="28"/>
        <v>b</v>
      </c>
      <c r="E373" s="8" t="s">
        <v>965</v>
      </c>
      <c r="F373" s="6" t="s">
        <v>966</v>
      </c>
      <c r="G373" s="3" t="s">
        <v>88</v>
      </c>
      <c r="H373" s="30" t="s">
        <v>1419</v>
      </c>
      <c r="I373" s="5" t="s">
        <v>337</v>
      </c>
      <c r="J373" s="5"/>
      <c r="K373" s="5"/>
      <c r="L373" s="4" t="str">
        <f t="shared" si="31"/>
        <v/>
      </c>
      <c r="M373" s="4"/>
      <c r="N373" s="4"/>
      <c r="O373" s="4"/>
      <c r="P373" s="4"/>
    </row>
    <row r="374" spans="1:16" ht="319" x14ac:dyDescent="0.35">
      <c r="A374" s="1">
        <f t="shared" si="29"/>
        <v>2</v>
      </c>
      <c r="B374" s="1">
        <f t="shared" si="26"/>
        <v>15</v>
      </c>
      <c r="C374" s="1">
        <f t="shared" si="27"/>
        <v>6</v>
      </c>
      <c r="D374" s="1" t="str">
        <f t="shared" si="28"/>
        <v>c</v>
      </c>
      <c r="E374" s="8" t="s">
        <v>967</v>
      </c>
      <c r="F374" s="6" t="s">
        <v>968</v>
      </c>
      <c r="G374" s="3" t="s">
        <v>969</v>
      </c>
      <c r="H374" s="30" t="s">
        <v>1420</v>
      </c>
      <c r="I374" s="5"/>
      <c r="J374" s="5"/>
      <c r="K374" s="5"/>
      <c r="L374" s="4" t="str">
        <f t="shared" si="31"/>
        <v/>
      </c>
      <c r="M374" s="4"/>
      <c r="N374" s="4"/>
      <c r="O374" s="4"/>
      <c r="P374" s="4"/>
    </row>
    <row r="375" spans="1:16" ht="391.5" x14ac:dyDescent="0.35">
      <c r="A375" s="1">
        <f t="shared" si="29"/>
        <v>2</v>
      </c>
      <c r="B375" s="1">
        <f t="shared" si="26"/>
        <v>15</v>
      </c>
      <c r="C375" s="1">
        <f t="shared" si="27"/>
        <v>6</v>
      </c>
      <c r="D375" s="1" t="str">
        <f t="shared" si="28"/>
        <v>d</v>
      </c>
      <c r="E375" s="5" t="s">
        <v>970</v>
      </c>
      <c r="F375" s="6" t="s">
        <v>971</v>
      </c>
      <c r="G375" s="3" t="s">
        <v>972</v>
      </c>
      <c r="H375" s="30" t="s">
        <v>1421</v>
      </c>
      <c r="I375" s="5">
        <f>LEN(H375)</f>
        <v>1396</v>
      </c>
      <c r="J375" s="5"/>
      <c r="K375" s="5"/>
      <c r="L375" s="4" t="str">
        <f t="shared" si="31"/>
        <v/>
      </c>
      <c r="M375" s="4"/>
      <c r="N375" s="4"/>
      <c r="O375" s="4"/>
      <c r="P375" s="4"/>
    </row>
    <row r="376" spans="1:16" ht="261" x14ac:dyDescent="0.35">
      <c r="A376" s="1">
        <f t="shared" si="29"/>
        <v>2</v>
      </c>
      <c r="B376" s="1">
        <f t="shared" si="26"/>
        <v>15</v>
      </c>
      <c r="C376" s="1">
        <f t="shared" si="27"/>
        <v>7</v>
      </c>
      <c r="D376" s="1" t="str">
        <f t="shared" si="28"/>
        <v>a</v>
      </c>
      <c r="E376" s="8" t="s">
        <v>973</v>
      </c>
      <c r="F376" s="6" t="s">
        <v>974</v>
      </c>
      <c r="G376" s="3" t="s">
        <v>88</v>
      </c>
      <c r="H376" s="16" t="s">
        <v>1422</v>
      </c>
      <c r="I376" s="5"/>
      <c r="J376" s="5"/>
      <c r="K376" s="5"/>
      <c r="L376" s="4" t="str">
        <f t="shared" si="31"/>
        <v/>
      </c>
      <c r="M376" s="4"/>
      <c r="N376" s="4"/>
      <c r="O376" s="4"/>
      <c r="P376" s="4"/>
    </row>
    <row r="377" spans="1:16" ht="26.5" x14ac:dyDescent="0.35">
      <c r="A377" s="1">
        <f t="shared" si="29"/>
        <v>2</v>
      </c>
      <c r="B377" s="1">
        <f t="shared" si="26"/>
        <v>15</v>
      </c>
      <c r="C377" s="1">
        <f t="shared" si="27"/>
        <v>7</v>
      </c>
      <c r="D377" s="1" t="str">
        <f t="shared" si="28"/>
        <v>b</v>
      </c>
      <c r="E377" s="8" t="s">
        <v>975</v>
      </c>
      <c r="F377" s="6" t="s">
        <v>976</v>
      </c>
      <c r="G377" s="3" t="s">
        <v>972</v>
      </c>
      <c r="H377" s="30" t="s">
        <v>976</v>
      </c>
      <c r="I377" s="5"/>
      <c r="J377" s="5"/>
      <c r="K377" s="5"/>
      <c r="L377" s="4" t="str">
        <f t="shared" si="31"/>
        <v/>
      </c>
      <c r="M377" s="4"/>
      <c r="N377" s="4"/>
      <c r="O377" s="4"/>
      <c r="P377" s="4"/>
    </row>
    <row r="378" spans="1:16" ht="26.5" x14ac:dyDescent="0.35">
      <c r="A378" s="1">
        <f t="shared" si="29"/>
        <v>2</v>
      </c>
      <c r="B378" s="1">
        <f t="shared" si="26"/>
        <v>15</v>
      </c>
      <c r="C378" s="1">
        <f t="shared" si="27"/>
        <v>23</v>
      </c>
      <c r="D378" s="1" t="str">
        <f t="shared" si="28"/>
        <v>a</v>
      </c>
      <c r="E378" s="4" t="s">
        <v>1267</v>
      </c>
      <c r="F378" s="4" t="s">
        <v>1299</v>
      </c>
      <c r="G378" s="3" t="s">
        <v>1291</v>
      </c>
      <c r="H378" s="22" t="s">
        <v>1292</v>
      </c>
      <c r="I378" s="1"/>
      <c r="J378" s="1"/>
      <c r="K378" s="1"/>
      <c r="L378" s="4" t="str">
        <f t="shared" si="31"/>
        <v>Version 2</v>
      </c>
      <c r="M378" s="4"/>
      <c r="N378" s="4"/>
      <c r="O378" s="4"/>
      <c r="P378" s="4"/>
    </row>
    <row r="379" spans="1:16" ht="26.5" x14ac:dyDescent="0.35">
      <c r="A379" s="1">
        <f t="shared" si="29"/>
        <v>2</v>
      </c>
      <c r="B379" s="1">
        <f t="shared" si="26"/>
        <v>16</v>
      </c>
      <c r="C379" s="1">
        <f t="shared" si="27"/>
        <v>6</v>
      </c>
      <c r="D379" s="1" t="str">
        <f t="shared" si="28"/>
        <v>a</v>
      </c>
      <c r="E379" s="4" t="s">
        <v>1233</v>
      </c>
      <c r="F379" s="4" t="s">
        <v>1293</v>
      </c>
      <c r="G379" s="3" t="s">
        <v>1291</v>
      </c>
      <c r="H379" s="22" t="s">
        <v>1292</v>
      </c>
      <c r="I379" s="1"/>
      <c r="J379" s="1"/>
      <c r="K379" s="1"/>
      <c r="L379" s="4" t="str">
        <f t="shared" si="31"/>
        <v>Version 2</v>
      </c>
      <c r="M379" s="4"/>
      <c r="N379" s="4"/>
      <c r="O379" s="4"/>
      <c r="P379" s="4"/>
    </row>
    <row r="380" spans="1:16" ht="130.5" x14ac:dyDescent="0.35">
      <c r="A380" s="1">
        <f t="shared" si="29"/>
        <v>2</v>
      </c>
      <c r="B380" s="1">
        <f t="shared" si="26"/>
        <v>18</v>
      </c>
      <c r="C380" s="1">
        <f t="shared" si="27"/>
        <v>2</v>
      </c>
      <c r="D380" s="1" t="str">
        <f t="shared" si="28"/>
        <v>a</v>
      </c>
      <c r="E380" s="14" t="s">
        <v>350</v>
      </c>
      <c r="F380" s="6" t="s">
        <v>351</v>
      </c>
      <c r="G380" s="3" t="s">
        <v>250</v>
      </c>
      <c r="H380" s="16" t="s">
        <v>1423</v>
      </c>
      <c r="I380" s="6" t="s">
        <v>75</v>
      </c>
      <c r="J380" s="6"/>
      <c r="K380" s="6"/>
      <c r="L380" s="4" t="str">
        <f t="shared" si="31"/>
        <v/>
      </c>
      <c r="M380" s="4"/>
      <c r="N380" s="4"/>
      <c r="O380" s="4"/>
      <c r="P380" s="4"/>
    </row>
    <row r="381" spans="1:16" ht="130.5" x14ac:dyDescent="0.35">
      <c r="A381" s="1">
        <f t="shared" si="29"/>
        <v>2</v>
      </c>
      <c r="B381" s="1">
        <f t="shared" si="26"/>
        <v>18</v>
      </c>
      <c r="C381" s="1">
        <f t="shared" si="27"/>
        <v>2</v>
      </c>
      <c r="D381" s="1" t="str">
        <f t="shared" si="28"/>
        <v>a</v>
      </c>
      <c r="E381" s="14" t="s">
        <v>350</v>
      </c>
      <c r="F381" s="6" t="s">
        <v>351</v>
      </c>
      <c r="G381" s="3" t="s">
        <v>250</v>
      </c>
      <c r="H381" s="16" t="s">
        <v>1423</v>
      </c>
      <c r="I381" s="6" t="s">
        <v>75</v>
      </c>
      <c r="J381" s="6"/>
      <c r="K381" s="6"/>
      <c r="L381" s="4" t="str">
        <f t="shared" si="31"/>
        <v/>
      </c>
      <c r="M381" s="4"/>
      <c r="N381" s="4"/>
      <c r="O381" s="4"/>
      <c r="P381" s="4"/>
    </row>
    <row r="382" spans="1:16" ht="101.5" x14ac:dyDescent="0.35">
      <c r="A382" s="1">
        <f t="shared" si="29"/>
        <v>2</v>
      </c>
      <c r="B382" s="1">
        <f t="shared" si="26"/>
        <v>18</v>
      </c>
      <c r="C382" s="1">
        <f t="shared" si="27"/>
        <v>8</v>
      </c>
      <c r="D382" s="1" t="str">
        <f t="shared" si="28"/>
        <v>c</v>
      </c>
      <c r="E382" s="14" t="s">
        <v>352</v>
      </c>
      <c r="F382" s="6" t="s">
        <v>353</v>
      </c>
      <c r="G382" s="3" t="s">
        <v>354</v>
      </c>
      <c r="H382" s="16" t="s">
        <v>1424</v>
      </c>
      <c r="I382" s="6"/>
      <c r="J382" s="6"/>
      <c r="K382" s="6"/>
      <c r="L382" s="4" t="str">
        <f t="shared" si="31"/>
        <v/>
      </c>
      <c r="M382" s="4"/>
      <c r="N382" s="4"/>
      <c r="O382" s="4"/>
      <c r="P382" s="4"/>
    </row>
    <row r="383" spans="1:16" ht="101.5" x14ac:dyDescent="0.35">
      <c r="A383" s="1">
        <f t="shared" si="29"/>
        <v>2</v>
      </c>
      <c r="B383" s="1">
        <f t="shared" si="26"/>
        <v>18</v>
      </c>
      <c r="C383" s="1">
        <f t="shared" si="27"/>
        <v>8</v>
      </c>
      <c r="D383" s="1" t="str">
        <f t="shared" si="28"/>
        <v>c</v>
      </c>
      <c r="E383" s="14" t="s">
        <v>352</v>
      </c>
      <c r="F383" s="6" t="s">
        <v>353</v>
      </c>
      <c r="G383" s="3" t="s">
        <v>354</v>
      </c>
      <c r="H383" s="16" t="s">
        <v>1424</v>
      </c>
      <c r="I383" s="6"/>
      <c r="J383" s="6"/>
      <c r="K383" s="6"/>
      <c r="L383" s="4" t="str">
        <f t="shared" si="31"/>
        <v/>
      </c>
      <c r="M383" s="4"/>
      <c r="N383" s="4"/>
      <c r="O383" s="4"/>
      <c r="P383" s="4"/>
    </row>
    <row r="384" spans="1:16" ht="116" x14ac:dyDescent="0.35">
      <c r="A384" s="1">
        <f t="shared" si="29"/>
        <v>2</v>
      </c>
      <c r="B384" s="1">
        <f t="shared" si="26"/>
        <v>18</v>
      </c>
      <c r="C384" s="1">
        <f t="shared" si="27"/>
        <v>11</v>
      </c>
      <c r="D384" s="1" t="str">
        <f t="shared" si="28"/>
        <v>c</v>
      </c>
      <c r="E384" s="14" t="s">
        <v>355</v>
      </c>
      <c r="F384" s="6" t="s">
        <v>356</v>
      </c>
      <c r="G384" s="3" t="s">
        <v>357</v>
      </c>
      <c r="H384" s="16" t="s">
        <v>1425</v>
      </c>
      <c r="I384" s="6" t="s">
        <v>211</v>
      </c>
      <c r="J384" s="6"/>
      <c r="K384" s="6"/>
      <c r="L384" s="4" t="str">
        <f t="shared" si="31"/>
        <v/>
      </c>
      <c r="M384" s="4"/>
      <c r="N384" s="4"/>
      <c r="O384" s="4"/>
      <c r="P384" s="4"/>
    </row>
    <row r="385" spans="1:16" ht="116" x14ac:dyDescent="0.35">
      <c r="A385" s="1">
        <f t="shared" si="29"/>
        <v>2</v>
      </c>
      <c r="B385" s="1">
        <f t="shared" si="26"/>
        <v>18</v>
      </c>
      <c r="C385" s="1">
        <f t="shared" si="27"/>
        <v>11</v>
      </c>
      <c r="D385" s="1" t="str">
        <f t="shared" si="28"/>
        <v>c</v>
      </c>
      <c r="E385" s="14" t="s">
        <v>355</v>
      </c>
      <c r="F385" s="6" t="s">
        <v>356</v>
      </c>
      <c r="G385" s="3" t="s">
        <v>357</v>
      </c>
      <c r="H385" s="16" t="s">
        <v>1425</v>
      </c>
      <c r="I385" s="6" t="s">
        <v>211</v>
      </c>
      <c r="J385" s="6"/>
      <c r="K385" s="6"/>
      <c r="L385" s="4" t="str">
        <f t="shared" si="31"/>
        <v/>
      </c>
      <c r="M385" s="4"/>
      <c r="N385" s="4"/>
      <c r="O385" s="4"/>
      <c r="P385" s="4"/>
    </row>
    <row r="386" spans="1:16" ht="145" x14ac:dyDescent="0.35">
      <c r="A386" s="1">
        <f t="shared" si="29"/>
        <v>2</v>
      </c>
      <c r="B386" s="1">
        <f t="shared" ref="B386:B449" si="32">1*MID(E386,3,2)</f>
        <v>18</v>
      </c>
      <c r="C386" s="1">
        <f t="shared" ref="C386:C449" si="33">1*MID(E386,6,2)</f>
        <v>12</v>
      </c>
      <c r="D386" s="1" t="str">
        <f t="shared" ref="D386:D449" si="34">MID(E386,8,1)</f>
        <v>a</v>
      </c>
      <c r="E386" s="14" t="s">
        <v>359</v>
      </c>
      <c r="F386" s="6" t="s">
        <v>360</v>
      </c>
      <c r="G386" s="3" t="s">
        <v>361</v>
      </c>
      <c r="H386" s="16" t="s">
        <v>1426</v>
      </c>
      <c r="I386" s="6" t="s">
        <v>211</v>
      </c>
      <c r="J386" s="6"/>
      <c r="K386" s="6"/>
      <c r="L386" s="4" t="str">
        <f t="shared" si="31"/>
        <v/>
      </c>
      <c r="M386" s="4"/>
      <c r="N386" s="4"/>
      <c r="O386" s="4"/>
      <c r="P386" s="4"/>
    </row>
    <row r="387" spans="1:16" ht="145" x14ac:dyDescent="0.35">
      <c r="A387" s="1">
        <f t="shared" si="29"/>
        <v>2</v>
      </c>
      <c r="B387" s="1">
        <f t="shared" si="32"/>
        <v>18</v>
      </c>
      <c r="C387" s="1">
        <f t="shared" si="33"/>
        <v>12</v>
      </c>
      <c r="D387" s="1" t="str">
        <f t="shared" si="34"/>
        <v>a</v>
      </c>
      <c r="E387" s="14" t="s">
        <v>359</v>
      </c>
      <c r="F387" s="6" t="s">
        <v>360</v>
      </c>
      <c r="G387" s="3" t="s">
        <v>361</v>
      </c>
      <c r="H387" s="16" t="s">
        <v>1426</v>
      </c>
      <c r="I387" s="6" t="s">
        <v>211</v>
      </c>
      <c r="J387" s="6"/>
      <c r="K387" s="6"/>
      <c r="L387" s="4" t="str">
        <f t="shared" si="31"/>
        <v/>
      </c>
      <c r="M387" s="4"/>
      <c r="N387" s="4"/>
      <c r="O387" s="4"/>
      <c r="P387" s="4"/>
    </row>
    <row r="388" spans="1:16" ht="43.5" x14ac:dyDescent="0.35">
      <c r="A388" s="1">
        <f t="shared" si="29"/>
        <v>2</v>
      </c>
      <c r="B388" s="1">
        <f t="shared" si="32"/>
        <v>18</v>
      </c>
      <c r="C388" s="1">
        <f t="shared" si="33"/>
        <v>12</v>
      </c>
      <c r="D388" s="1" t="str">
        <f t="shared" si="34"/>
        <v>a</v>
      </c>
      <c r="E388" s="4" t="s">
        <v>1650</v>
      </c>
      <c r="F388" s="4" t="s">
        <v>1660</v>
      </c>
      <c r="G388" s="3" t="s">
        <v>726</v>
      </c>
      <c r="H388" s="22" t="s">
        <v>726</v>
      </c>
      <c r="I388" s="1" t="s">
        <v>211</v>
      </c>
      <c r="J388" s="1" t="s">
        <v>1665</v>
      </c>
      <c r="K388" s="1"/>
      <c r="L388" s="1" t="s">
        <v>1314</v>
      </c>
      <c r="M388" s="4"/>
      <c r="N388" s="4"/>
      <c r="O388" s="4"/>
      <c r="P388" s="4"/>
    </row>
    <row r="389" spans="1:16" ht="43.5" x14ac:dyDescent="0.35">
      <c r="A389" s="1">
        <f t="shared" si="29"/>
        <v>2</v>
      </c>
      <c r="B389" s="1">
        <f t="shared" si="32"/>
        <v>18</v>
      </c>
      <c r="C389" s="1">
        <f t="shared" si="33"/>
        <v>12</v>
      </c>
      <c r="D389" s="1" t="str">
        <f t="shared" si="34"/>
        <v>b</v>
      </c>
      <c r="E389" s="4" t="s">
        <v>1651</v>
      </c>
      <c r="F389" s="4" t="s">
        <v>1660</v>
      </c>
      <c r="G389" s="3" t="s">
        <v>726</v>
      </c>
      <c r="H389" s="22" t="s">
        <v>726</v>
      </c>
      <c r="I389" s="1" t="s">
        <v>211</v>
      </c>
      <c r="J389" s="1" t="s">
        <v>1665</v>
      </c>
      <c r="K389" s="1"/>
      <c r="L389" s="1" t="s">
        <v>1314</v>
      </c>
      <c r="M389" s="4"/>
      <c r="N389" s="4"/>
      <c r="O389" s="4"/>
      <c r="P389" s="4"/>
    </row>
    <row r="390" spans="1:16" ht="261" x14ac:dyDescent="0.35">
      <c r="A390" s="1">
        <f t="shared" si="29"/>
        <v>2</v>
      </c>
      <c r="B390" s="1">
        <f t="shared" si="32"/>
        <v>18</v>
      </c>
      <c r="C390" s="1">
        <f t="shared" si="33"/>
        <v>13</v>
      </c>
      <c r="D390" s="1" t="str">
        <f t="shared" si="34"/>
        <v>c</v>
      </c>
      <c r="E390" s="14" t="s">
        <v>362</v>
      </c>
      <c r="F390" s="6" t="s">
        <v>363</v>
      </c>
      <c r="G390" s="3" t="s">
        <v>364</v>
      </c>
      <c r="H390" s="16" t="s">
        <v>1427</v>
      </c>
      <c r="I390" s="6" t="s">
        <v>211</v>
      </c>
      <c r="J390" s="6"/>
      <c r="K390" s="6"/>
      <c r="L390" s="4" t="str">
        <f t="shared" ref="L390:L420" si="35">IF(H390="Grammar_Prepositions","Version 2","")</f>
        <v/>
      </c>
      <c r="M390" s="4"/>
      <c r="N390" s="4"/>
      <c r="O390" s="4"/>
      <c r="P390" s="4"/>
    </row>
    <row r="391" spans="1:16" ht="261" x14ac:dyDescent="0.35">
      <c r="A391" s="1">
        <f t="shared" si="29"/>
        <v>2</v>
      </c>
      <c r="B391" s="1">
        <f t="shared" si="32"/>
        <v>18</v>
      </c>
      <c r="C391" s="1">
        <f t="shared" si="33"/>
        <v>13</v>
      </c>
      <c r="D391" s="1" t="str">
        <f t="shared" si="34"/>
        <v>c</v>
      </c>
      <c r="E391" s="14" t="s">
        <v>362</v>
      </c>
      <c r="F391" s="6" t="s">
        <v>363</v>
      </c>
      <c r="G391" s="3" t="s">
        <v>364</v>
      </c>
      <c r="H391" s="16" t="s">
        <v>1427</v>
      </c>
      <c r="I391" s="6" t="s">
        <v>211</v>
      </c>
      <c r="J391" s="6"/>
      <c r="K391" s="6"/>
      <c r="L391" s="4" t="str">
        <f t="shared" si="35"/>
        <v/>
      </c>
      <c r="M391" s="4"/>
      <c r="N391" s="4"/>
      <c r="O391" s="4"/>
      <c r="P391" s="4"/>
    </row>
    <row r="392" spans="1:16" ht="58" x14ac:dyDescent="0.35">
      <c r="A392" s="1">
        <f t="shared" si="29"/>
        <v>2</v>
      </c>
      <c r="B392" s="1">
        <f t="shared" si="32"/>
        <v>18</v>
      </c>
      <c r="C392" s="1">
        <f t="shared" si="33"/>
        <v>18</v>
      </c>
      <c r="D392" s="1" t="str">
        <f t="shared" si="34"/>
        <v>a</v>
      </c>
      <c r="E392" s="14" t="s">
        <v>66</v>
      </c>
      <c r="F392" s="6" t="s">
        <v>67</v>
      </c>
      <c r="G392" s="3" t="s">
        <v>250</v>
      </c>
      <c r="H392" s="16" t="s">
        <v>68</v>
      </c>
      <c r="I392" s="6"/>
      <c r="J392" s="6"/>
      <c r="K392" s="6"/>
      <c r="L392" s="4" t="str">
        <f t="shared" si="35"/>
        <v/>
      </c>
      <c r="M392" s="4"/>
      <c r="N392" s="4"/>
      <c r="O392" s="4"/>
      <c r="P392" s="4"/>
    </row>
    <row r="393" spans="1:16" ht="58" x14ac:dyDescent="0.35">
      <c r="A393" s="1">
        <f t="shared" ref="A393:A456" si="36">1*IF(MID(E393,1,1)="G",1,IF(MID(E393,1,1)="E",2,IF(MID(E393,1,1)="L",3,IF(MID(E393,1,1)="N",4,5))))</f>
        <v>2</v>
      </c>
      <c r="B393" s="1">
        <f t="shared" si="32"/>
        <v>18</v>
      </c>
      <c r="C393" s="1">
        <f t="shared" si="33"/>
        <v>18</v>
      </c>
      <c r="D393" s="1" t="str">
        <f t="shared" si="34"/>
        <v>a</v>
      </c>
      <c r="E393" s="14" t="s">
        <v>66</v>
      </c>
      <c r="F393" s="6" t="s">
        <v>67</v>
      </c>
      <c r="G393" s="3" t="s">
        <v>250</v>
      </c>
      <c r="H393" s="16" t="s">
        <v>68</v>
      </c>
      <c r="I393" s="6"/>
      <c r="J393" s="6"/>
      <c r="K393" s="6"/>
      <c r="L393" s="4" t="str">
        <f t="shared" si="35"/>
        <v/>
      </c>
      <c r="M393" s="4"/>
      <c r="N393" s="4"/>
      <c r="O393" s="4"/>
      <c r="P393" s="4"/>
    </row>
    <row r="394" spans="1:16" ht="232" x14ac:dyDescent="0.35">
      <c r="A394" s="1">
        <f t="shared" si="36"/>
        <v>2</v>
      </c>
      <c r="B394" s="1">
        <f t="shared" si="32"/>
        <v>18</v>
      </c>
      <c r="C394" s="1">
        <f t="shared" si="33"/>
        <v>21</v>
      </c>
      <c r="D394" s="1" t="str">
        <f t="shared" si="34"/>
        <v>b</v>
      </c>
      <c r="E394" s="14" t="s">
        <v>69</v>
      </c>
      <c r="F394" s="6" t="s">
        <v>70</v>
      </c>
      <c r="G394" s="3" t="s">
        <v>361</v>
      </c>
      <c r="H394" s="16" t="s">
        <v>1428</v>
      </c>
      <c r="I394" s="5"/>
      <c r="J394" s="5"/>
      <c r="K394" s="5"/>
      <c r="L394" s="4" t="str">
        <f t="shared" si="35"/>
        <v/>
      </c>
      <c r="M394" s="4"/>
      <c r="N394" s="4"/>
      <c r="O394" s="4"/>
      <c r="P394" s="4"/>
    </row>
    <row r="395" spans="1:16" ht="232" x14ac:dyDescent="0.35">
      <c r="A395" s="1">
        <f t="shared" si="36"/>
        <v>2</v>
      </c>
      <c r="B395" s="1">
        <f t="shared" si="32"/>
        <v>18</v>
      </c>
      <c r="C395" s="1">
        <f t="shared" si="33"/>
        <v>21</v>
      </c>
      <c r="D395" s="1" t="str">
        <f t="shared" si="34"/>
        <v>b</v>
      </c>
      <c r="E395" s="14" t="s">
        <v>69</v>
      </c>
      <c r="F395" s="6" t="s">
        <v>70</v>
      </c>
      <c r="G395" s="3" t="s">
        <v>361</v>
      </c>
      <c r="H395" s="16" t="s">
        <v>1428</v>
      </c>
      <c r="I395" s="6"/>
      <c r="J395" s="6"/>
      <c r="K395" s="6"/>
      <c r="L395" s="4" t="str">
        <f t="shared" si="35"/>
        <v/>
      </c>
      <c r="M395" s="4"/>
      <c r="N395" s="4"/>
      <c r="O395" s="4"/>
      <c r="P395" s="4"/>
    </row>
    <row r="396" spans="1:16" ht="72.5" x14ac:dyDescent="0.35">
      <c r="A396" s="1">
        <f t="shared" si="36"/>
        <v>2</v>
      </c>
      <c r="B396" s="1">
        <f t="shared" si="32"/>
        <v>18</v>
      </c>
      <c r="C396" s="1">
        <f t="shared" si="33"/>
        <v>27</v>
      </c>
      <c r="D396" s="1" t="str">
        <f t="shared" si="34"/>
        <v>a</v>
      </c>
      <c r="E396" s="14" t="s">
        <v>71</v>
      </c>
      <c r="F396" s="6" t="s">
        <v>72</v>
      </c>
      <c r="G396" s="3" t="s">
        <v>557</v>
      </c>
      <c r="H396" s="16" t="s">
        <v>1429</v>
      </c>
      <c r="I396" s="6"/>
      <c r="J396" s="6"/>
      <c r="K396" s="6"/>
      <c r="L396" s="4" t="str">
        <f t="shared" si="35"/>
        <v/>
      </c>
      <c r="M396" s="4"/>
      <c r="N396" s="4"/>
      <c r="O396" s="4"/>
      <c r="P396" s="4"/>
    </row>
    <row r="397" spans="1:16" ht="72.5" x14ac:dyDescent="0.35">
      <c r="A397" s="1">
        <f t="shared" si="36"/>
        <v>2</v>
      </c>
      <c r="B397" s="1">
        <f t="shared" si="32"/>
        <v>18</v>
      </c>
      <c r="C397" s="1">
        <f t="shared" si="33"/>
        <v>27</v>
      </c>
      <c r="D397" s="1" t="str">
        <f t="shared" si="34"/>
        <v>a</v>
      </c>
      <c r="E397" s="14" t="s">
        <v>71</v>
      </c>
      <c r="F397" s="6" t="s">
        <v>72</v>
      </c>
      <c r="G397" s="3" t="s">
        <v>557</v>
      </c>
      <c r="H397" s="16" t="s">
        <v>1429</v>
      </c>
      <c r="I397" s="5"/>
      <c r="J397" s="5"/>
      <c r="K397" s="5" t="s">
        <v>93</v>
      </c>
      <c r="L397" s="4" t="str">
        <f t="shared" si="35"/>
        <v/>
      </c>
      <c r="M397" s="4"/>
      <c r="N397" s="4"/>
      <c r="O397" s="4"/>
      <c r="P397" s="4"/>
    </row>
    <row r="398" spans="1:16" ht="26.5" x14ac:dyDescent="0.35">
      <c r="A398" s="1">
        <f t="shared" si="36"/>
        <v>2</v>
      </c>
      <c r="B398" s="1">
        <f t="shared" si="32"/>
        <v>18</v>
      </c>
      <c r="C398" s="1">
        <f t="shared" si="33"/>
        <v>27</v>
      </c>
      <c r="D398" s="1" t="str">
        <f t="shared" si="34"/>
        <v>a</v>
      </c>
      <c r="E398" s="4" t="s">
        <v>71</v>
      </c>
      <c r="F398" s="4" t="s">
        <v>1295</v>
      </c>
      <c r="G398" s="3" t="s">
        <v>1291</v>
      </c>
      <c r="H398" s="22" t="s">
        <v>1292</v>
      </c>
      <c r="I398" s="1"/>
      <c r="J398" s="1"/>
      <c r="K398" s="1"/>
      <c r="L398" s="4" t="str">
        <f t="shared" si="35"/>
        <v>Version 2</v>
      </c>
      <c r="M398" s="4"/>
      <c r="N398" s="4"/>
      <c r="O398" s="4"/>
      <c r="P398" s="4"/>
    </row>
    <row r="399" spans="1:16" ht="188.5" x14ac:dyDescent="0.35">
      <c r="A399" s="1">
        <f t="shared" si="36"/>
        <v>2</v>
      </c>
      <c r="B399" s="1">
        <f t="shared" si="32"/>
        <v>19</v>
      </c>
      <c r="C399" s="1">
        <f t="shared" si="33"/>
        <v>2</v>
      </c>
      <c r="D399" s="1" t="str">
        <f t="shared" si="34"/>
        <v>b</v>
      </c>
      <c r="E399" s="8" t="s">
        <v>977</v>
      </c>
      <c r="F399" s="6" t="s">
        <v>978</v>
      </c>
      <c r="G399" s="3" t="s">
        <v>979</v>
      </c>
      <c r="H399" s="16" t="s">
        <v>1430</v>
      </c>
      <c r="I399" s="5"/>
      <c r="J399" s="5"/>
      <c r="K399" s="5" t="s">
        <v>980</v>
      </c>
      <c r="L399" s="4" t="str">
        <f t="shared" si="35"/>
        <v/>
      </c>
      <c r="M399" s="4"/>
      <c r="N399" s="4"/>
      <c r="O399" s="4"/>
      <c r="P399" s="4"/>
    </row>
    <row r="400" spans="1:16" ht="39.5" x14ac:dyDescent="0.35">
      <c r="A400" s="1">
        <f t="shared" si="36"/>
        <v>2</v>
      </c>
      <c r="B400" s="1">
        <f t="shared" si="32"/>
        <v>20</v>
      </c>
      <c r="C400" s="1">
        <f t="shared" si="33"/>
        <v>2</v>
      </c>
      <c r="D400" s="1" t="str">
        <f t="shared" si="34"/>
        <v>c</v>
      </c>
      <c r="E400" s="5" t="s">
        <v>663</v>
      </c>
      <c r="F400" s="6" t="s">
        <v>664</v>
      </c>
      <c r="G400" s="3" t="s">
        <v>662</v>
      </c>
      <c r="H400" s="16" t="s">
        <v>665</v>
      </c>
      <c r="I400" s="5"/>
      <c r="J400" s="5"/>
      <c r="K400" s="5" t="s">
        <v>93</v>
      </c>
      <c r="L400" s="4" t="str">
        <f t="shared" si="35"/>
        <v/>
      </c>
      <c r="M400" s="4"/>
      <c r="N400" s="4"/>
      <c r="O400" s="4"/>
      <c r="P400" s="4"/>
    </row>
    <row r="401" spans="1:16" ht="26.5" x14ac:dyDescent="0.35">
      <c r="A401" s="1">
        <f t="shared" si="36"/>
        <v>2</v>
      </c>
      <c r="B401" s="1">
        <f t="shared" si="32"/>
        <v>20</v>
      </c>
      <c r="C401" s="1">
        <f t="shared" si="33"/>
        <v>21</v>
      </c>
      <c r="D401" s="1" t="str">
        <f t="shared" si="34"/>
        <v>c</v>
      </c>
      <c r="E401" s="4" t="s">
        <v>1273</v>
      </c>
      <c r="F401" s="4" t="s">
        <v>1300</v>
      </c>
      <c r="G401" s="3" t="s">
        <v>1291</v>
      </c>
      <c r="H401" s="22" t="s">
        <v>1292</v>
      </c>
      <c r="I401" s="1"/>
      <c r="J401" s="1"/>
      <c r="K401" s="1"/>
      <c r="L401" s="4" t="str">
        <f t="shared" si="35"/>
        <v>Version 2</v>
      </c>
      <c r="M401" s="4"/>
      <c r="N401" s="4"/>
      <c r="O401" s="4"/>
      <c r="P401" s="4"/>
    </row>
    <row r="402" spans="1:16" ht="217.5" x14ac:dyDescent="0.35">
      <c r="A402" s="1">
        <f t="shared" si="36"/>
        <v>2</v>
      </c>
      <c r="B402" s="1">
        <f t="shared" si="32"/>
        <v>21</v>
      </c>
      <c r="C402" s="1">
        <f t="shared" si="33"/>
        <v>2</v>
      </c>
      <c r="D402" s="1" t="str">
        <f t="shared" si="34"/>
        <v>a</v>
      </c>
      <c r="E402" s="8" t="s">
        <v>995</v>
      </c>
      <c r="F402" s="6" t="s">
        <v>996</v>
      </c>
      <c r="G402" s="3" t="s">
        <v>997</v>
      </c>
      <c r="H402" s="16" t="s">
        <v>1431</v>
      </c>
      <c r="I402" s="5"/>
      <c r="J402" s="5"/>
      <c r="K402" s="5"/>
      <c r="L402" s="4" t="str">
        <f t="shared" si="35"/>
        <v/>
      </c>
      <c r="M402" s="4"/>
      <c r="N402" s="4"/>
      <c r="O402" s="4"/>
      <c r="P402" s="4"/>
    </row>
    <row r="403" spans="1:16" ht="130.5" x14ac:dyDescent="0.35">
      <c r="A403" s="1">
        <f t="shared" si="36"/>
        <v>2</v>
      </c>
      <c r="B403" s="1">
        <f t="shared" si="32"/>
        <v>21</v>
      </c>
      <c r="C403" s="1">
        <f t="shared" si="33"/>
        <v>2</v>
      </c>
      <c r="D403" s="1" t="str">
        <f t="shared" si="34"/>
        <v>b</v>
      </c>
      <c r="E403" s="8" t="s">
        <v>998</v>
      </c>
      <c r="F403" s="6" t="s">
        <v>999</v>
      </c>
      <c r="G403" s="6" t="s">
        <v>999</v>
      </c>
      <c r="H403" s="16" t="s">
        <v>999</v>
      </c>
      <c r="I403" s="5"/>
      <c r="J403" s="5" t="s">
        <v>1000</v>
      </c>
      <c r="K403" s="5"/>
      <c r="L403" s="4" t="str">
        <f t="shared" si="35"/>
        <v/>
      </c>
      <c r="M403" s="4"/>
      <c r="N403" s="4"/>
      <c r="O403" s="4"/>
      <c r="P403" s="4"/>
    </row>
    <row r="404" spans="1:16" ht="275.5" x14ac:dyDescent="0.35">
      <c r="A404" s="1">
        <f t="shared" si="36"/>
        <v>2</v>
      </c>
      <c r="B404" s="1">
        <f t="shared" si="32"/>
        <v>21</v>
      </c>
      <c r="C404" s="1">
        <f t="shared" si="33"/>
        <v>2</v>
      </c>
      <c r="D404" s="1" t="str">
        <f t="shared" si="34"/>
        <v>c</v>
      </c>
      <c r="E404" s="8" t="s">
        <v>1001</v>
      </c>
      <c r="F404" s="6" t="s">
        <v>1002</v>
      </c>
      <c r="G404" s="3" t="s">
        <v>1003</v>
      </c>
      <c r="H404" s="16" t="s">
        <v>1432</v>
      </c>
      <c r="I404" s="5" t="s">
        <v>337</v>
      </c>
      <c r="J404" s="5"/>
      <c r="K404" s="5"/>
      <c r="L404" s="4" t="str">
        <f t="shared" si="35"/>
        <v/>
      </c>
      <c r="M404" s="4"/>
      <c r="N404" s="4"/>
      <c r="O404" s="4"/>
      <c r="P404" s="4"/>
    </row>
    <row r="405" spans="1:16" ht="188.5" x14ac:dyDescent="0.35">
      <c r="A405" s="1">
        <f t="shared" si="36"/>
        <v>2</v>
      </c>
      <c r="B405" s="1">
        <f t="shared" si="32"/>
        <v>21</v>
      </c>
      <c r="C405" s="1">
        <f t="shared" si="33"/>
        <v>3</v>
      </c>
      <c r="D405" s="1" t="str">
        <f t="shared" si="34"/>
        <v>a</v>
      </c>
      <c r="E405" s="5" t="s">
        <v>1004</v>
      </c>
      <c r="F405" s="6" t="s">
        <v>1005</v>
      </c>
      <c r="G405" s="3" t="s">
        <v>250</v>
      </c>
      <c r="H405" s="30" t="s">
        <v>1433</v>
      </c>
      <c r="I405" s="5" t="s">
        <v>337</v>
      </c>
      <c r="J405" s="5"/>
      <c r="K405" s="5"/>
      <c r="L405" s="4" t="str">
        <f t="shared" si="35"/>
        <v/>
      </c>
      <c r="M405" s="4"/>
      <c r="N405" s="4"/>
      <c r="O405" s="4"/>
      <c r="P405" s="4"/>
    </row>
    <row r="406" spans="1:16" ht="159.5" x14ac:dyDescent="0.35">
      <c r="A406" s="1">
        <f t="shared" si="36"/>
        <v>2</v>
      </c>
      <c r="B406" s="1">
        <f t="shared" si="32"/>
        <v>21</v>
      </c>
      <c r="C406" s="1">
        <f t="shared" si="33"/>
        <v>3</v>
      </c>
      <c r="D406" s="1" t="str">
        <f t="shared" si="34"/>
        <v>b</v>
      </c>
      <c r="E406" s="8" t="s">
        <v>1006</v>
      </c>
      <c r="F406" s="6" t="s">
        <v>1007</v>
      </c>
      <c r="G406" s="3" t="s">
        <v>1008</v>
      </c>
      <c r="H406" s="16" t="s">
        <v>1009</v>
      </c>
      <c r="I406" s="5">
        <f>LEN(H406)</f>
        <v>562</v>
      </c>
      <c r="J406" s="5"/>
      <c r="K406" s="5"/>
      <c r="L406" s="4" t="str">
        <f t="shared" si="35"/>
        <v/>
      </c>
      <c r="M406" s="4"/>
      <c r="N406" s="4"/>
      <c r="O406" s="4"/>
      <c r="P406" s="4"/>
    </row>
    <row r="407" spans="1:16" ht="217.5" x14ac:dyDescent="0.35">
      <c r="A407" s="1">
        <f t="shared" si="36"/>
        <v>2</v>
      </c>
      <c r="B407" s="1">
        <f t="shared" si="32"/>
        <v>21</v>
      </c>
      <c r="C407" s="1">
        <f t="shared" si="33"/>
        <v>3</v>
      </c>
      <c r="D407" s="1" t="str">
        <f t="shared" si="34"/>
        <v>c</v>
      </c>
      <c r="E407" s="8" t="s">
        <v>1010</v>
      </c>
      <c r="F407" s="6" t="s">
        <v>1011</v>
      </c>
      <c r="G407" s="6" t="s">
        <v>1011</v>
      </c>
      <c r="H407" s="16" t="s">
        <v>1012</v>
      </c>
      <c r="I407" s="5"/>
      <c r="J407" s="5"/>
      <c r="K407" s="5"/>
      <c r="L407" s="4" t="str">
        <f t="shared" si="35"/>
        <v/>
      </c>
      <c r="M407" s="4"/>
      <c r="N407" s="4"/>
      <c r="O407" s="4"/>
      <c r="P407" s="4"/>
    </row>
    <row r="408" spans="1:16" ht="377" x14ac:dyDescent="0.35">
      <c r="A408" s="1">
        <f t="shared" si="36"/>
        <v>2</v>
      </c>
      <c r="B408" s="1">
        <f t="shared" si="32"/>
        <v>21</v>
      </c>
      <c r="C408" s="1">
        <f t="shared" si="33"/>
        <v>3</v>
      </c>
      <c r="D408" s="1" t="str">
        <f t="shared" si="34"/>
        <v>d</v>
      </c>
      <c r="E408" s="8" t="s">
        <v>1013</v>
      </c>
      <c r="F408" s="6" t="s">
        <v>1014</v>
      </c>
      <c r="G408" s="3" t="s">
        <v>997</v>
      </c>
      <c r="H408" s="30" t="s">
        <v>1434</v>
      </c>
      <c r="I408" s="6" t="s">
        <v>337</v>
      </c>
      <c r="J408" s="5"/>
      <c r="K408" s="5"/>
      <c r="L408" s="4" t="str">
        <f t="shared" si="35"/>
        <v/>
      </c>
      <c r="M408" s="4"/>
      <c r="N408" s="4"/>
      <c r="O408" s="4"/>
      <c r="P408" s="4"/>
    </row>
    <row r="409" spans="1:16" x14ac:dyDescent="0.35">
      <c r="A409" s="1">
        <f t="shared" si="36"/>
        <v>2</v>
      </c>
      <c r="B409" s="1">
        <f t="shared" si="32"/>
        <v>21</v>
      </c>
      <c r="C409" s="1">
        <f t="shared" si="33"/>
        <v>4</v>
      </c>
      <c r="D409" s="1" t="str">
        <f t="shared" si="34"/>
        <v>a</v>
      </c>
      <c r="E409" s="8" t="s">
        <v>1015</v>
      </c>
      <c r="F409" s="6" t="s">
        <v>1011</v>
      </c>
      <c r="G409" s="6" t="s">
        <v>1011</v>
      </c>
      <c r="H409" s="16" t="s">
        <v>1011</v>
      </c>
      <c r="I409" s="6"/>
      <c r="J409" s="5"/>
      <c r="K409" s="5"/>
      <c r="L409" s="4" t="str">
        <f t="shared" si="35"/>
        <v/>
      </c>
      <c r="M409" s="4"/>
      <c r="N409" s="4"/>
      <c r="O409" s="4"/>
      <c r="P409" s="4"/>
    </row>
    <row r="410" spans="1:16" x14ac:dyDescent="0.35">
      <c r="A410" s="1">
        <f t="shared" si="36"/>
        <v>2</v>
      </c>
      <c r="B410" s="1">
        <f t="shared" si="32"/>
        <v>21</v>
      </c>
      <c r="C410" s="1">
        <f t="shared" si="33"/>
        <v>5</v>
      </c>
      <c r="D410" s="1" t="str">
        <f t="shared" si="34"/>
        <v>a</v>
      </c>
      <c r="E410" s="5" t="s">
        <v>1016</v>
      </c>
      <c r="F410" s="6" t="s">
        <v>1011</v>
      </c>
      <c r="G410" s="6" t="s">
        <v>1011</v>
      </c>
      <c r="H410" s="16" t="s">
        <v>1011</v>
      </c>
      <c r="I410" s="5"/>
      <c r="J410" s="5"/>
      <c r="K410" s="5"/>
      <c r="L410" s="4" t="str">
        <f t="shared" si="35"/>
        <v/>
      </c>
      <c r="M410" s="4"/>
      <c r="N410" s="4"/>
      <c r="O410" s="4"/>
      <c r="P410" s="4"/>
    </row>
    <row r="411" spans="1:16" ht="58" x14ac:dyDescent="0.35">
      <c r="A411" s="1">
        <f t="shared" si="36"/>
        <v>2</v>
      </c>
      <c r="B411" s="1">
        <f t="shared" si="32"/>
        <v>21</v>
      </c>
      <c r="C411" s="1">
        <f t="shared" si="33"/>
        <v>13</v>
      </c>
      <c r="D411" s="1" t="str">
        <f t="shared" si="34"/>
        <v>a</v>
      </c>
      <c r="E411" s="14" t="s">
        <v>73</v>
      </c>
      <c r="F411" s="6" t="s">
        <v>74</v>
      </c>
      <c r="G411" s="3" t="s">
        <v>250</v>
      </c>
      <c r="H411" s="16" t="s">
        <v>1435</v>
      </c>
      <c r="I411" s="5"/>
      <c r="J411" s="5"/>
      <c r="K411" s="5"/>
      <c r="L411" s="4" t="str">
        <f t="shared" si="35"/>
        <v/>
      </c>
      <c r="M411" s="4"/>
      <c r="N411" s="4"/>
      <c r="O411" s="4"/>
      <c r="P411" s="4"/>
    </row>
    <row r="412" spans="1:16" ht="58" x14ac:dyDescent="0.35">
      <c r="A412" s="1">
        <f t="shared" si="36"/>
        <v>2</v>
      </c>
      <c r="B412" s="1">
        <f t="shared" si="32"/>
        <v>21</v>
      </c>
      <c r="C412" s="1">
        <f t="shared" si="33"/>
        <v>13</v>
      </c>
      <c r="D412" s="1" t="str">
        <f t="shared" si="34"/>
        <v>a</v>
      </c>
      <c r="E412" s="14" t="s">
        <v>73</v>
      </c>
      <c r="F412" s="6" t="s">
        <v>74</v>
      </c>
      <c r="G412" s="3" t="s">
        <v>250</v>
      </c>
      <c r="H412" s="16" t="s">
        <v>1435</v>
      </c>
      <c r="I412" s="5"/>
      <c r="J412" s="5"/>
      <c r="K412" s="5"/>
      <c r="L412" s="4" t="str">
        <f t="shared" si="35"/>
        <v/>
      </c>
      <c r="M412" s="4"/>
      <c r="N412" s="4"/>
      <c r="O412" s="4"/>
      <c r="P412" s="4"/>
    </row>
    <row r="413" spans="1:16" ht="143.5" x14ac:dyDescent="0.35">
      <c r="A413" s="1">
        <f t="shared" si="36"/>
        <v>2</v>
      </c>
      <c r="B413" s="1">
        <f t="shared" si="32"/>
        <v>21</v>
      </c>
      <c r="C413" s="1">
        <f t="shared" si="33"/>
        <v>18</v>
      </c>
      <c r="D413" s="1" t="str">
        <f t="shared" si="34"/>
        <v>b</v>
      </c>
      <c r="E413" s="14" t="s">
        <v>76</v>
      </c>
      <c r="F413" s="6" t="s">
        <v>77</v>
      </c>
      <c r="G413" s="3" t="s">
        <v>78</v>
      </c>
      <c r="H413" s="16" t="s">
        <v>1436</v>
      </c>
      <c r="I413" s="5" t="s">
        <v>653</v>
      </c>
      <c r="J413" s="5"/>
      <c r="K413" s="5"/>
      <c r="L413" s="4" t="str">
        <f t="shared" si="35"/>
        <v/>
      </c>
      <c r="M413" s="4"/>
      <c r="N413" s="4"/>
      <c r="O413" s="4"/>
      <c r="P413" s="4"/>
    </row>
    <row r="414" spans="1:16" ht="247.5" x14ac:dyDescent="0.35">
      <c r="A414" s="1">
        <f t="shared" si="36"/>
        <v>2</v>
      </c>
      <c r="B414" s="1">
        <f t="shared" si="32"/>
        <v>21</v>
      </c>
      <c r="C414" s="1">
        <f t="shared" si="33"/>
        <v>18</v>
      </c>
      <c r="D414" s="1" t="str">
        <f t="shared" si="34"/>
        <v>b</v>
      </c>
      <c r="E414" s="14" t="s">
        <v>76</v>
      </c>
      <c r="F414" s="6" t="s">
        <v>77</v>
      </c>
      <c r="G414" s="3" t="s">
        <v>78</v>
      </c>
      <c r="H414" s="16" t="s">
        <v>1436</v>
      </c>
      <c r="I414" s="5" t="s">
        <v>658</v>
      </c>
      <c r="J414" s="5"/>
      <c r="K414" s="5" t="s">
        <v>659</v>
      </c>
      <c r="L414" s="4" t="str">
        <f t="shared" si="35"/>
        <v/>
      </c>
      <c r="M414" s="4"/>
      <c r="N414" s="4"/>
      <c r="O414" s="4"/>
      <c r="P414" s="4"/>
    </row>
    <row r="415" spans="1:16" ht="130.5" x14ac:dyDescent="0.35">
      <c r="A415" s="1">
        <f t="shared" si="36"/>
        <v>2</v>
      </c>
      <c r="B415" s="1">
        <f t="shared" si="32"/>
        <v>21</v>
      </c>
      <c r="C415" s="1">
        <f t="shared" si="33"/>
        <v>19</v>
      </c>
      <c r="D415" s="1" t="str">
        <f t="shared" si="34"/>
        <v>a</v>
      </c>
      <c r="E415" s="14" t="s">
        <v>79</v>
      </c>
      <c r="F415" s="6" t="s">
        <v>80</v>
      </c>
      <c r="G415" s="3" t="s">
        <v>250</v>
      </c>
      <c r="H415" s="16" t="s">
        <v>1437</v>
      </c>
      <c r="I415" s="6" t="s">
        <v>211</v>
      </c>
      <c r="J415" s="6"/>
      <c r="K415" s="6"/>
      <c r="L415" s="4" t="str">
        <f t="shared" si="35"/>
        <v/>
      </c>
      <c r="M415" s="4"/>
      <c r="N415" s="4"/>
      <c r="O415" s="4"/>
      <c r="P415" s="4"/>
    </row>
    <row r="416" spans="1:16" ht="130.5" x14ac:dyDescent="0.35">
      <c r="A416" s="1">
        <f t="shared" si="36"/>
        <v>2</v>
      </c>
      <c r="B416" s="1">
        <f t="shared" si="32"/>
        <v>21</v>
      </c>
      <c r="C416" s="1">
        <f t="shared" si="33"/>
        <v>19</v>
      </c>
      <c r="D416" s="1" t="str">
        <f t="shared" si="34"/>
        <v>a</v>
      </c>
      <c r="E416" s="14" t="s">
        <v>79</v>
      </c>
      <c r="F416" s="6" t="s">
        <v>80</v>
      </c>
      <c r="G416" s="3" t="s">
        <v>250</v>
      </c>
      <c r="H416" s="16" t="s">
        <v>1437</v>
      </c>
      <c r="I416" s="6" t="s">
        <v>211</v>
      </c>
      <c r="J416" s="6"/>
      <c r="K416" s="6"/>
      <c r="L416" s="4" t="str">
        <f t="shared" si="35"/>
        <v/>
      </c>
      <c r="M416" s="4"/>
      <c r="N416" s="4"/>
      <c r="O416" s="4"/>
      <c r="P416" s="4"/>
    </row>
    <row r="417" spans="1:16" ht="72.5" x14ac:dyDescent="0.35">
      <c r="A417" s="1">
        <f t="shared" si="36"/>
        <v>2</v>
      </c>
      <c r="B417" s="1">
        <f t="shared" si="32"/>
        <v>21</v>
      </c>
      <c r="C417" s="1">
        <f t="shared" si="33"/>
        <v>19</v>
      </c>
      <c r="D417" s="1" t="str">
        <f t="shared" si="34"/>
        <v>c</v>
      </c>
      <c r="E417" s="14" t="s">
        <v>81</v>
      </c>
      <c r="F417" s="6" t="s">
        <v>82</v>
      </c>
      <c r="G417" s="3" t="s">
        <v>568</v>
      </c>
      <c r="H417" s="16" t="s">
        <v>1438</v>
      </c>
      <c r="I417" s="6" t="s">
        <v>211</v>
      </c>
      <c r="J417" s="6"/>
      <c r="K417" s="6"/>
      <c r="L417" s="4" t="str">
        <f t="shared" si="35"/>
        <v/>
      </c>
      <c r="M417" s="4"/>
      <c r="N417" s="4"/>
      <c r="O417" s="4"/>
      <c r="P417" s="4"/>
    </row>
    <row r="418" spans="1:16" ht="72.5" x14ac:dyDescent="0.35">
      <c r="A418" s="1">
        <f t="shared" si="36"/>
        <v>2</v>
      </c>
      <c r="B418" s="1">
        <f t="shared" si="32"/>
        <v>21</v>
      </c>
      <c r="C418" s="1">
        <f t="shared" si="33"/>
        <v>19</v>
      </c>
      <c r="D418" s="1" t="str">
        <f t="shared" si="34"/>
        <v>c</v>
      </c>
      <c r="E418" s="14" t="s">
        <v>81</v>
      </c>
      <c r="F418" s="6" t="s">
        <v>82</v>
      </c>
      <c r="G418" s="3" t="s">
        <v>568</v>
      </c>
      <c r="H418" s="16" t="s">
        <v>1438</v>
      </c>
      <c r="I418" s="6" t="s">
        <v>211</v>
      </c>
      <c r="J418" s="6"/>
      <c r="K418" s="6"/>
      <c r="L418" s="4" t="str">
        <f t="shared" si="35"/>
        <v/>
      </c>
      <c r="M418" s="4"/>
      <c r="N418" s="4"/>
      <c r="O418" s="4"/>
      <c r="P418" s="4"/>
    </row>
    <row r="419" spans="1:16" ht="145" x14ac:dyDescent="0.35">
      <c r="A419" s="1">
        <f t="shared" si="36"/>
        <v>2</v>
      </c>
      <c r="B419" s="1">
        <f t="shared" si="32"/>
        <v>21</v>
      </c>
      <c r="C419" s="1">
        <f t="shared" si="33"/>
        <v>21</v>
      </c>
      <c r="D419" s="1" t="str">
        <f t="shared" si="34"/>
        <v>a</v>
      </c>
      <c r="E419" s="14" t="s">
        <v>83</v>
      </c>
      <c r="F419" s="6" t="s">
        <v>84</v>
      </c>
      <c r="G419" s="3" t="s">
        <v>85</v>
      </c>
      <c r="H419" s="16" t="s">
        <v>1439</v>
      </c>
      <c r="I419" s="6" t="s">
        <v>24</v>
      </c>
      <c r="J419" s="6"/>
      <c r="K419" s="6"/>
      <c r="L419" s="4" t="str">
        <f t="shared" si="35"/>
        <v/>
      </c>
      <c r="M419" s="4"/>
      <c r="N419" s="4"/>
      <c r="O419" s="4"/>
      <c r="P419" s="4"/>
    </row>
    <row r="420" spans="1:16" ht="145" x14ac:dyDescent="0.35">
      <c r="A420" s="1">
        <f t="shared" si="36"/>
        <v>2</v>
      </c>
      <c r="B420" s="1">
        <f t="shared" si="32"/>
        <v>21</v>
      </c>
      <c r="C420" s="1">
        <f t="shared" si="33"/>
        <v>21</v>
      </c>
      <c r="D420" s="1" t="str">
        <f t="shared" si="34"/>
        <v>a</v>
      </c>
      <c r="E420" s="14" t="s">
        <v>83</v>
      </c>
      <c r="F420" s="6" t="s">
        <v>84</v>
      </c>
      <c r="G420" s="3" t="s">
        <v>85</v>
      </c>
      <c r="H420" s="16" t="s">
        <v>1439</v>
      </c>
      <c r="I420" s="6" t="s">
        <v>24</v>
      </c>
      <c r="J420" s="6"/>
      <c r="K420" s="6"/>
      <c r="L420" s="4" t="str">
        <f t="shared" si="35"/>
        <v/>
      </c>
      <c r="M420" s="4"/>
      <c r="N420" s="4"/>
      <c r="O420" s="4"/>
      <c r="P420" s="4"/>
    </row>
    <row r="421" spans="1:16" ht="130.5" x14ac:dyDescent="0.35">
      <c r="A421" s="1">
        <f t="shared" si="36"/>
        <v>2</v>
      </c>
      <c r="B421" s="1">
        <f t="shared" si="32"/>
        <v>21</v>
      </c>
      <c r="C421" s="1">
        <f t="shared" si="33"/>
        <v>21</v>
      </c>
      <c r="D421" s="1" t="str">
        <f t="shared" si="34"/>
        <v>a</v>
      </c>
      <c r="E421" s="4" t="s">
        <v>83</v>
      </c>
      <c r="F421" s="1" t="s">
        <v>1748</v>
      </c>
      <c r="G421" s="3" t="s">
        <v>137</v>
      </c>
      <c r="H421" s="22" t="s">
        <v>726</v>
      </c>
      <c r="I421" s="1"/>
      <c r="J421" s="1"/>
      <c r="K421" s="1" t="s">
        <v>1749</v>
      </c>
      <c r="L421" s="4" t="s">
        <v>1314</v>
      </c>
      <c r="M421" s="4"/>
      <c r="N421" s="4"/>
      <c r="O421" s="4"/>
      <c r="P421" s="4"/>
    </row>
    <row r="422" spans="1:16" ht="188.5" x14ac:dyDescent="0.35">
      <c r="A422" s="1">
        <f t="shared" si="36"/>
        <v>2</v>
      </c>
      <c r="B422" s="1">
        <f t="shared" si="32"/>
        <v>21</v>
      </c>
      <c r="C422" s="1">
        <f t="shared" si="33"/>
        <v>25</v>
      </c>
      <c r="D422" s="1" t="str">
        <f t="shared" si="34"/>
        <v>a</v>
      </c>
      <c r="E422" s="14" t="s">
        <v>86</v>
      </c>
      <c r="F422" s="6" t="s">
        <v>87</v>
      </c>
      <c r="G422" s="3" t="s">
        <v>88</v>
      </c>
      <c r="H422" s="16" t="s">
        <v>1440</v>
      </c>
      <c r="I422" s="6" t="s">
        <v>211</v>
      </c>
      <c r="J422" s="6"/>
      <c r="K422" s="6"/>
      <c r="L422" s="4" t="str">
        <f t="shared" ref="L422:L439" si="37">IF(H422="Grammar_Prepositions","Version 2","")</f>
        <v/>
      </c>
      <c r="M422" s="4"/>
      <c r="N422" s="4"/>
      <c r="O422" s="4"/>
      <c r="P422" s="4"/>
    </row>
    <row r="423" spans="1:16" ht="188.5" x14ac:dyDescent="0.35">
      <c r="A423" s="1">
        <f t="shared" si="36"/>
        <v>2</v>
      </c>
      <c r="B423" s="1">
        <f t="shared" si="32"/>
        <v>21</v>
      </c>
      <c r="C423" s="1">
        <f t="shared" si="33"/>
        <v>25</v>
      </c>
      <c r="D423" s="1" t="str">
        <f t="shared" si="34"/>
        <v>a</v>
      </c>
      <c r="E423" s="14" t="s">
        <v>86</v>
      </c>
      <c r="F423" s="6" t="s">
        <v>87</v>
      </c>
      <c r="G423" s="3" t="s">
        <v>88</v>
      </c>
      <c r="H423" s="16" t="s">
        <v>1440</v>
      </c>
      <c r="I423" s="6" t="s">
        <v>211</v>
      </c>
      <c r="J423" s="6"/>
      <c r="K423" s="6"/>
      <c r="L423" s="4" t="str">
        <f t="shared" si="37"/>
        <v/>
      </c>
      <c r="M423" s="4"/>
      <c r="N423" s="4"/>
      <c r="O423" s="4"/>
      <c r="P423" s="4"/>
    </row>
    <row r="424" spans="1:16" ht="145" x14ac:dyDescent="0.35">
      <c r="A424" s="1">
        <f t="shared" si="36"/>
        <v>2</v>
      </c>
      <c r="B424" s="1">
        <f t="shared" si="32"/>
        <v>21</v>
      </c>
      <c r="C424" s="1">
        <f t="shared" si="33"/>
        <v>28</v>
      </c>
      <c r="D424" s="1" t="str">
        <f t="shared" si="34"/>
        <v>a</v>
      </c>
      <c r="E424" s="5" t="s">
        <v>646</v>
      </c>
      <c r="F424" s="6" t="s">
        <v>647</v>
      </c>
      <c r="G424" s="3" t="s">
        <v>648</v>
      </c>
      <c r="H424" s="16" t="s">
        <v>1441</v>
      </c>
      <c r="I424" s="6" t="s">
        <v>211</v>
      </c>
      <c r="J424" s="6"/>
      <c r="K424" s="6" t="s">
        <v>417</v>
      </c>
      <c r="L424" s="4" t="str">
        <f t="shared" si="37"/>
        <v/>
      </c>
      <c r="M424" s="4"/>
      <c r="N424" s="4"/>
      <c r="O424" s="4"/>
      <c r="P424" s="4"/>
    </row>
    <row r="425" spans="1:16" ht="39.5" x14ac:dyDescent="0.35">
      <c r="A425" s="1">
        <f t="shared" si="36"/>
        <v>2</v>
      </c>
      <c r="B425" s="1">
        <f t="shared" si="32"/>
        <v>21</v>
      </c>
      <c r="C425" s="1">
        <f t="shared" si="33"/>
        <v>28</v>
      </c>
      <c r="D425" s="1" t="str">
        <f t="shared" si="34"/>
        <v>a</v>
      </c>
      <c r="E425" s="4" t="s">
        <v>646</v>
      </c>
      <c r="F425" s="4"/>
      <c r="G425" s="3" t="s">
        <v>1184</v>
      </c>
      <c r="H425" s="16" t="s">
        <v>1177</v>
      </c>
      <c r="I425" s="1"/>
      <c r="J425" s="1"/>
      <c r="K425" s="1"/>
      <c r="L425" s="4" t="str">
        <f t="shared" si="37"/>
        <v/>
      </c>
      <c r="M425" s="4"/>
      <c r="N425" s="4"/>
      <c r="O425" s="4"/>
      <c r="P425" s="4"/>
    </row>
    <row r="426" spans="1:16" ht="72.5" x14ac:dyDescent="0.35">
      <c r="A426" s="1">
        <f t="shared" si="36"/>
        <v>2</v>
      </c>
      <c r="B426" s="1">
        <f t="shared" si="32"/>
        <v>22</v>
      </c>
      <c r="C426" s="1">
        <f t="shared" si="33"/>
        <v>1</v>
      </c>
      <c r="D426" s="1" t="str">
        <f t="shared" si="34"/>
        <v>a</v>
      </c>
      <c r="E426" s="14" t="s">
        <v>89</v>
      </c>
      <c r="F426" s="6" t="s">
        <v>90</v>
      </c>
      <c r="G426" s="3" t="s">
        <v>242</v>
      </c>
      <c r="H426" s="16" t="s">
        <v>1442</v>
      </c>
      <c r="I426" s="6" t="s">
        <v>211</v>
      </c>
      <c r="J426" s="6"/>
      <c r="K426" s="6"/>
      <c r="L426" s="4" t="str">
        <f t="shared" si="37"/>
        <v/>
      </c>
      <c r="M426" s="4"/>
      <c r="N426" s="4"/>
      <c r="O426" s="4"/>
      <c r="P426" s="4"/>
    </row>
    <row r="427" spans="1:16" ht="72.5" x14ac:dyDescent="0.35">
      <c r="A427" s="1">
        <f t="shared" si="36"/>
        <v>2</v>
      </c>
      <c r="B427" s="1">
        <f t="shared" si="32"/>
        <v>22</v>
      </c>
      <c r="C427" s="1">
        <f t="shared" si="33"/>
        <v>1</v>
      </c>
      <c r="D427" s="1" t="str">
        <f t="shared" si="34"/>
        <v>a</v>
      </c>
      <c r="E427" s="14" t="s">
        <v>89</v>
      </c>
      <c r="F427" s="6" t="s">
        <v>90</v>
      </c>
      <c r="G427" s="3" t="s">
        <v>242</v>
      </c>
      <c r="H427" s="16" t="s">
        <v>1442</v>
      </c>
      <c r="I427" s="6" t="s">
        <v>211</v>
      </c>
      <c r="J427" s="6"/>
      <c r="K427" s="6" t="s">
        <v>417</v>
      </c>
      <c r="L427" s="4" t="str">
        <f t="shared" si="37"/>
        <v/>
      </c>
      <c r="M427" s="4"/>
      <c r="N427" s="4"/>
      <c r="O427" s="4"/>
      <c r="P427" s="4"/>
    </row>
    <row r="428" spans="1:16" ht="174" x14ac:dyDescent="0.35">
      <c r="A428" s="1">
        <f t="shared" si="36"/>
        <v>2</v>
      </c>
      <c r="B428" s="1">
        <f t="shared" si="32"/>
        <v>22</v>
      </c>
      <c r="C428" s="1">
        <f t="shared" si="33"/>
        <v>2</v>
      </c>
      <c r="D428" s="1" t="str">
        <f t="shared" si="34"/>
        <v>a</v>
      </c>
      <c r="E428" s="14" t="s">
        <v>91</v>
      </c>
      <c r="F428" s="6" t="s">
        <v>92</v>
      </c>
      <c r="G428" s="3" t="s">
        <v>85</v>
      </c>
      <c r="H428" s="16" t="s">
        <v>1443</v>
      </c>
      <c r="I428" s="6" t="s">
        <v>211</v>
      </c>
      <c r="J428" s="6"/>
      <c r="K428" s="6"/>
      <c r="L428" s="4" t="str">
        <f t="shared" si="37"/>
        <v/>
      </c>
      <c r="M428" s="4"/>
      <c r="N428" s="4"/>
      <c r="O428" s="4"/>
      <c r="P428" s="4"/>
    </row>
    <row r="429" spans="1:16" ht="174" x14ac:dyDescent="0.35">
      <c r="A429" s="1">
        <f t="shared" si="36"/>
        <v>2</v>
      </c>
      <c r="B429" s="1">
        <f t="shared" si="32"/>
        <v>22</v>
      </c>
      <c r="C429" s="1">
        <f t="shared" si="33"/>
        <v>2</v>
      </c>
      <c r="D429" s="1" t="str">
        <f t="shared" si="34"/>
        <v>a</v>
      </c>
      <c r="E429" s="14" t="s">
        <v>91</v>
      </c>
      <c r="F429" s="6" t="s">
        <v>92</v>
      </c>
      <c r="G429" s="3" t="s">
        <v>85</v>
      </c>
      <c r="H429" s="16" t="s">
        <v>1443</v>
      </c>
      <c r="I429" s="6" t="s">
        <v>211</v>
      </c>
      <c r="J429" s="6"/>
      <c r="K429" s="6"/>
      <c r="L429" s="4" t="str">
        <f t="shared" si="37"/>
        <v/>
      </c>
      <c r="M429" s="4"/>
      <c r="N429" s="4"/>
      <c r="O429" s="4"/>
      <c r="P429" s="4"/>
    </row>
    <row r="430" spans="1:16" ht="130.5" x14ac:dyDescent="0.35">
      <c r="A430" s="1">
        <f t="shared" si="36"/>
        <v>2</v>
      </c>
      <c r="B430" s="1">
        <f t="shared" si="32"/>
        <v>22</v>
      </c>
      <c r="C430" s="1">
        <f t="shared" si="33"/>
        <v>17</v>
      </c>
      <c r="D430" s="1" t="str">
        <f t="shared" si="34"/>
        <v>a</v>
      </c>
      <c r="E430" s="5" t="s">
        <v>649</v>
      </c>
      <c r="F430" s="6" t="s">
        <v>650</v>
      </c>
      <c r="G430" s="3" t="s">
        <v>648</v>
      </c>
      <c r="H430" s="16" t="s">
        <v>1444</v>
      </c>
      <c r="I430" s="6" t="s">
        <v>211</v>
      </c>
      <c r="J430" s="6"/>
      <c r="K430" s="6"/>
      <c r="L430" s="4" t="str">
        <f t="shared" si="37"/>
        <v/>
      </c>
      <c r="M430" s="4"/>
      <c r="N430" s="4"/>
      <c r="O430" s="4"/>
      <c r="P430" s="4"/>
    </row>
    <row r="431" spans="1:16" ht="39.5" x14ac:dyDescent="0.35">
      <c r="A431" s="1">
        <f t="shared" si="36"/>
        <v>2</v>
      </c>
      <c r="B431" s="1">
        <f t="shared" si="32"/>
        <v>22</v>
      </c>
      <c r="C431" s="1">
        <f t="shared" si="33"/>
        <v>17</v>
      </c>
      <c r="D431" s="1" t="str">
        <f t="shared" si="34"/>
        <v>a</v>
      </c>
      <c r="E431" s="4" t="s">
        <v>649</v>
      </c>
      <c r="F431" s="4"/>
      <c r="G431" s="3" t="s">
        <v>1184</v>
      </c>
      <c r="H431" s="16" t="s">
        <v>1177</v>
      </c>
      <c r="I431" s="1"/>
      <c r="J431" s="1"/>
      <c r="K431" s="1"/>
      <c r="L431" s="4" t="str">
        <f t="shared" si="37"/>
        <v/>
      </c>
      <c r="M431" s="4"/>
      <c r="N431" s="4"/>
      <c r="O431" s="4"/>
      <c r="P431" s="4"/>
    </row>
    <row r="432" spans="1:16" ht="217.5" x14ac:dyDescent="0.35">
      <c r="A432" s="1">
        <f t="shared" si="36"/>
        <v>2</v>
      </c>
      <c r="B432" s="1">
        <f t="shared" si="32"/>
        <v>22</v>
      </c>
      <c r="C432" s="1">
        <f t="shared" si="33"/>
        <v>20</v>
      </c>
      <c r="D432" s="1" t="str">
        <f t="shared" si="34"/>
        <v>a</v>
      </c>
      <c r="E432" s="4" t="s">
        <v>1154</v>
      </c>
      <c r="F432" s="2" t="s">
        <v>1166</v>
      </c>
      <c r="G432" s="3" t="s">
        <v>1169</v>
      </c>
      <c r="H432" s="16" t="s">
        <v>1147</v>
      </c>
      <c r="I432" s="1"/>
      <c r="J432" s="1" t="s">
        <v>1171</v>
      </c>
      <c r="K432" s="1"/>
      <c r="L432" s="4" t="str">
        <f t="shared" si="37"/>
        <v/>
      </c>
      <c r="M432" s="4"/>
      <c r="N432" s="4"/>
      <c r="O432" s="4"/>
      <c r="P432" s="4"/>
    </row>
    <row r="433" spans="1:16" ht="217.5" x14ac:dyDescent="0.35">
      <c r="A433" s="1">
        <f t="shared" si="36"/>
        <v>2</v>
      </c>
      <c r="B433" s="1">
        <f t="shared" si="32"/>
        <v>22</v>
      </c>
      <c r="C433" s="1">
        <f t="shared" si="33"/>
        <v>20</v>
      </c>
      <c r="D433" s="1" t="str">
        <f t="shared" si="34"/>
        <v>b</v>
      </c>
      <c r="E433" s="4" t="s">
        <v>1155</v>
      </c>
      <c r="F433" s="2" t="s">
        <v>1175</v>
      </c>
      <c r="G433" s="3" t="s">
        <v>1169</v>
      </c>
      <c r="H433" s="16" t="s">
        <v>1147</v>
      </c>
      <c r="I433" s="1"/>
      <c r="J433" s="1" t="s">
        <v>1171</v>
      </c>
      <c r="K433" s="1"/>
      <c r="L433" s="4" t="str">
        <f t="shared" si="37"/>
        <v/>
      </c>
      <c r="M433" s="4"/>
      <c r="N433" s="4"/>
      <c r="O433" s="4"/>
      <c r="P433" s="4"/>
    </row>
    <row r="434" spans="1:16" ht="217.5" x14ac:dyDescent="0.35">
      <c r="A434" s="1">
        <f t="shared" si="36"/>
        <v>2</v>
      </c>
      <c r="B434" s="1">
        <f t="shared" si="32"/>
        <v>22</v>
      </c>
      <c r="C434" s="1">
        <f t="shared" si="33"/>
        <v>20</v>
      </c>
      <c r="D434" s="1" t="str">
        <f t="shared" si="34"/>
        <v>c</v>
      </c>
      <c r="E434" s="4" t="s">
        <v>1156</v>
      </c>
      <c r="F434" s="2" t="s">
        <v>1165</v>
      </c>
      <c r="G434" s="3" t="s">
        <v>1169</v>
      </c>
      <c r="H434" s="16" t="s">
        <v>1147</v>
      </c>
      <c r="I434" s="1"/>
      <c r="J434" s="1" t="s">
        <v>1171</v>
      </c>
      <c r="K434" s="1"/>
      <c r="L434" s="4" t="str">
        <f t="shared" si="37"/>
        <v/>
      </c>
      <c r="M434" s="4"/>
      <c r="N434" s="4"/>
      <c r="O434" s="4"/>
      <c r="P434" s="4"/>
    </row>
    <row r="435" spans="1:16" ht="217.5" x14ac:dyDescent="0.35">
      <c r="A435" s="1">
        <f t="shared" si="36"/>
        <v>2</v>
      </c>
      <c r="B435" s="1">
        <f t="shared" si="32"/>
        <v>22</v>
      </c>
      <c r="C435" s="1">
        <f t="shared" si="33"/>
        <v>21</v>
      </c>
      <c r="D435" s="1" t="str">
        <f t="shared" si="34"/>
        <v>a</v>
      </c>
      <c r="E435" s="5" t="s">
        <v>654</v>
      </c>
      <c r="F435" s="6" t="s">
        <v>655</v>
      </c>
      <c r="G435" s="3" t="s">
        <v>648</v>
      </c>
      <c r="H435" s="16" t="s">
        <v>1445</v>
      </c>
      <c r="I435" s="6" t="s">
        <v>211</v>
      </c>
      <c r="J435" s="6"/>
      <c r="K435" s="6" t="s">
        <v>426</v>
      </c>
      <c r="L435" s="4" t="str">
        <f t="shared" si="37"/>
        <v/>
      </c>
      <c r="M435" s="4"/>
      <c r="N435" s="4"/>
      <c r="O435" s="4"/>
      <c r="P435" s="4"/>
    </row>
    <row r="436" spans="1:16" ht="39.5" x14ac:dyDescent="0.35">
      <c r="A436" s="1">
        <f t="shared" si="36"/>
        <v>2</v>
      </c>
      <c r="B436" s="1">
        <f t="shared" si="32"/>
        <v>22</v>
      </c>
      <c r="C436" s="1">
        <f t="shared" si="33"/>
        <v>21</v>
      </c>
      <c r="D436" s="1" t="str">
        <f t="shared" si="34"/>
        <v>a</v>
      </c>
      <c r="E436" s="4" t="s">
        <v>654</v>
      </c>
      <c r="F436" s="4"/>
      <c r="G436" s="3" t="s">
        <v>1184</v>
      </c>
      <c r="H436" s="16" t="s">
        <v>1177</v>
      </c>
      <c r="I436" s="1"/>
      <c r="J436" s="1"/>
      <c r="K436" s="1"/>
      <c r="L436" s="4" t="str">
        <f t="shared" si="37"/>
        <v/>
      </c>
      <c r="M436" s="4"/>
      <c r="N436" s="4"/>
      <c r="O436" s="4"/>
      <c r="P436" s="4"/>
    </row>
    <row r="437" spans="1:16" ht="174" x14ac:dyDescent="0.35">
      <c r="A437" s="1">
        <f t="shared" si="36"/>
        <v>2</v>
      </c>
      <c r="B437" s="1">
        <f t="shared" si="32"/>
        <v>22</v>
      </c>
      <c r="C437" s="1">
        <f t="shared" si="33"/>
        <v>30</v>
      </c>
      <c r="D437" s="1" t="str">
        <f t="shared" si="34"/>
        <v>b</v>
      </c>
      <c r="E437" s="5" t="s">
        <v>651</v>
      </c>
      <c r="F437" s="6" t="s">
        <v>652</v>
      </c>
      <c r="G437" s="3" t="s">
        <v>648</v>
      </c>
      <c r="H437" s="16" t="s">
        <v>1446</v>
      </c>
      <c r="I437" s="6" t="s">
        <v>211</v>
      </c>
      <c r="J437" s="6"/>
      <c r="K437" s="6" t="s">
        <v>426</v>
      </c>
      <c r="L437" s="4" t="str">
        <f t="shared" si="37"/>
        <v/>
      </c>
      <c r="M437" s="4"/>
      <c r="N437" s="4"/>
      <c r="O437" s="4"/>
      <c r="P437" s="4"/>
    </row>
    <row r="438" spans="1:16" ht="39.5" x14ac:dyDescent="0.35">
      <c r="A438" s="1">
        <f t="shared" si="36"/>
        <v>2</v>
      </c>
      <c r="B438" s="1">
        <f t="shared" si="32"/>
        <v>22</v>
      </c>
      <c r="C438" s="1">
        <f t="shared" si="33"/>
        <v>30</v>
      </c>
      <c r="D438" s="1" t="str">
        <f t="shared" si="34"/>
        <v>b</v>
      </c>
      <c r="E438" s="4" t="s">
        <v>651</v>
      </c>
      <c r="F438" s="4"/>
      <c r="G438" s="3" t="s">
        <v>1184</v>
      </c>
      <c r="H438" s="16" t="s">
        <v>1177</v>
      </c>
      <c r="I438" s="1"/>
      <c r="J438" s="1"/>
      <c r="K438" s="1"/>
      <c r="L438" s="4" t="str">
        <f t="shared" si="37"/>
        <v/>
      </c>
      <c r="M438" s="4"/>
      <c r="N438" s="4"/>
      <c r="O438" s="4"/>
      <c r="P438" s="4"/>
    </row>
    <row r="439" spans="1:16" ht="174" x14ac:dyDescent="0.35">
      <c r="A439" s="1">
        <f t="shared" si="36"/>
        <v>2</v>
      </c>
      <c r="B439" s="1">
        <f t="shared" si="32"/>
        <v>22</v>
      </c>
      <c r="C439" s="1">
        <f t="shared" si="33"/>
        <v>33</v>
      </c>
      <c r="D439" s="1" t="str">
        <f t="shared" si="34"/>
        <v>d</v>
      </c>
      <c r="E439" s="5" t="s">
        <v>656</v>
      </c>
      <c r="F439" s="6" t="s">
        <v>657</v>
      </c>
      <c r="G439" s="3" t="s">
        <v>648</v>
      </c>
      <c r="H439" s="16" t="s">
        <v>1447</v>
      </c>
      <c r="I439" s="6" t="s">
        <v>429</v>
      </c>
      <c r="J439" s="6"/>
      <c r="K439" s="6"/>
      <c r="L439" s="4" t="str">
        <f t="shared" si="37"/>
        <v/>
      </c>
      <c r="M439" s="4"/>
      <c r="N439" s="4"/>
      <c r="O439" s="4"/>
      <c r="P439" s="4"/>
    </row>
    <row r="440" spans="1:16" x14ac:dyDescent="0.35">
      <c r="A440" s="1">
        <f t="shared" si="36"/>
        <v>2</v>
      </c>
      <c r="B440" s="1">
        <f t="shared" si="32"/>
        <v>23</v>
      </c>
      <c r="C440" s="1">
        <f t="shared" si="33"/>
        <v>5</v>
      </c>
      <c r="D440" s="1" t="str">
        <f t="shared" si="34"/>
        <v>a</v>
      </c>
      <c r="E440" s="4" t="s">
        <v>1703</v>
      </c>
      <c r="F440" s="4" t="s">
        <v>1709</v>
      </c>
      <c r="G440" s="3" t="s">
        <v>88</v>
      </c>
      <c r="H440" s="22" t="s">
        <v>88</v>
      </c>
      <c r="I440" s="1"/>
      <c r="J440" s="1"/>
      <c r="K440" s="1"/>
      <c r="L440" s="4" t="s">
        <v>1314</v>
      </c>
      <c r="M440" s="4"/>
      <c r="N440" s="4"/>
      <c r="O440" s="4"/>
      <c r="P440" s="4"/>
    </row>
    <row r="441" spans="1:16" ht="145" x14ac:dyDescent="0.35">
      <c r="A441" s="1">
        <f t="shared" si="36"/>
        <v>2</v>
      </c>
      <c r="B441" s="1">
        <f t="shared" si="32"/>
        <v>23</v>
      </c>
      <c r="C441" s="1">
        <f t="shared" si="33"/>
        <v>5</v>
      </c>
      <c r="D441" s="1" t="str">
        <f t="shared" si="34"/>
        <v>b</v>
      </c>
      <c r="E441" s="4" t="s">
        <v>1704</v>
      </c>
      <c r="F441" s="23" t="s">
        <v>1710</v>
      </c>
      <c r="G441" s="3" t="s">
        <v>88</v>
      </c>
      <c r="H441" s="22" t="s">
        <v>88</v>
      </c>
      <c r="I441" s="1"/>
      <c r="J441" s="1"/>
      <c r="K441" s="1" t="s">
        <v>1712</v>
      </c>
      <c r="L441" s="4" t="s">
        <v>1314</v>
      </c>
      <c r="M441" s="4"/>
      <c r="N441" s="4"/>
      <c r="O441" s="4"/>
      <c r="P441" s="4"/>
    </row>
    <row r="442" spans="1:16" ht="145" x14ac:dyDescent="0.35">
      <c r="A442" s="1">
        <f t="shared" si="36"/>
        <v>2</v>
      </c>
      <c r="B442" s="1">
        <f t="shared" si="32"/>
        <v>23</v>
      </c>
      <c r="C442" s="1">
        <f t="shared" si="33"/>
        <v>5</v>
      </c>
      <c r="D442" s="1" t="str">
        <f t="shared" si="34"/>
        <v>c</v>
      </c>
      <c r="E442" s="4" t="s">
        <v>1705</v>
      </c>
      <c r="F442" s="23" t="s">
        <v>1711</v>
      </c>
      <c r="G442" s="3" t="s">
        <v>88</v>
      </c>
      <c r="H442" s="22" t="s">
        <v>88</v>
      </c>
      <c r="I442" s="1"/>
      <c r="J442" s="1"/>
      <c r="K442" s="1" t="s">
        <v>1713</v>
      </c>
      <c r="L442" s="4" t="s">
        <v>1314</v>
      </c>
      <c r="M442" s="4"/>
      <c r="N442" s="4"/>
      <c r="O442" s="4"/>
      <c r="P442" s="4"/>
    </row>
    <row r="443" spans="1:16" ht="217.5" x14ac:dyDescent="0.35">
      <c r="A443" s="1">
        <f t="shared" si="36"/>
        <v>2</v>
      </c>
      <c r="B443" s="1">
        <f t="shared" si="32"/>
        <v>23</v>
      </c>
      <c r="C443" s="1">
        <f t="shared" si="33"/>
        <v>9</v>
      </c>
      <c r="D443" s="1" t="str">
        <f t="shared" si="34"/>
        <v>a</v>
      </c>
      <c r="E443" s="4" t="s">
        <v>1163</v>
      </c>
      <c r="F443" s="2" t="s">
        <v>1167</v>
      </c>
      <c r="G443" s="3" t="s">
        <v>1169</v>
      </c>
      <c r="H443" s="16" t="s">
        <v>1147</v>
      </c>
      <c r="I443" s="1" t="s">
        <v>1173</v>
      </c>
      <c r="J443" s="1" t="s">
        <v>1171</v>
      </c>
      <c r="K443" s="1"/>
      <c r="L443" s="4" t="str">
        <f>IF(H443="Grammar_Prepositions","Version 2","")</f>
        <v/>
      </c>
      <c r="M443" s="4"/>
      <c r="N443" s="4"/>
      <c r="O443" s="4"/>
      <c r="P443" s="4"/>
    </row>
    <row r="444" spans="1:16" ht="217.5" x14ac:dyDescent="0.35">
      <c r="A444" s="1">
        <f t="shared" si="36"/>
        <v>2</v>
      </c>
      <c r="B444" s="1">
        <f t="shared" si="32"/>
        <v>23</v>
      </c>
      <c r="C444" s="1">
        <f t="shared" si="33"/>
        <v>9</v>
      </c>
      <c r="D444" s="1" t="str">
        <f t="shared" si="34"/>
        <v>b</v>
      </c>
      <c r="E444" s="4" t="s">
        <v>1164</v>
      </c>
      <c r="F444" s="2" t="s">
        <v>1168</v>
      </c>
      <c r="G444" s="3" t="s">
        <v>1169</v>
      </c>
      <c r="H444" s="16" t="s">
        <v>1147</v>
      </c>
      <c r="I444" s="1"/>
      <c r="J444" s="1" t="s">
        <v>1171</v>
      </c>
      <c r="K444" s="1"/>
      <c r="L444" s="4" t="str">
        <f>IF(H444="Grammar_Prepositions","Version 2","")</f>
        <v/>
      </c>
      <c r="M444" s="4"/>
      <c r="N444" s="4"/>
      <c r="O444" s="4"/>
      <c r="P444" s="4"/>
    </row>
    <row r="445" spans="1:16" x14ac:dyDescent="0.35">
      <c r="A445" s="1">
        <f t="shared" si="36"/>
        <v>2</v>
      </c>
      <c r="B445" s="1">
        <f t="shared" si="32"/>
        <v>23</v>
      </c>
      <c r="C445" s="1">
        <f t="shared" si="33"/>
        <v>28</v>
      </c>
      <c r="D445" s="1" t="str">
        <f t="shared" si="34"/>
        <v>a</v>
      </c>
      <c r="E445" s="4" t="s">
        <v>952</v>
      </c>
      <c r="F445" s="2" t="s">
        <v>957</v>
      </c>
      <c r="G445" s="3" t="s">
        <v>889</v>
      </c>
      <c r="H445" s="16" t="s">
        <v>958</v>
      </c>
      <c r="I445" s="6" t="s">
        <v>429</v>
      </c>
      <c r="J445" s="6"/>
      <c r="K445" s="6"/>
      <c r="L445" s="4" t="str">
        <f>IF(H445="Grammar_Prepositions","Version 2","")</f>
        <v/>
      </c>
      <c r="M445" s="4"/>
      <c r="N445" s="4"/>
      <c r="O445" s="4"/>
      <c r="P445" s="4"/>
    </row>
    <row r="446" spans="1:16" ht="87" x14ac:dyDescent="0.35">
      <c r="A446" s="1">
        <f t="shared" si="36"/>
        <v>2</v>
      </c>
      <c r="B446" s="1">
        <f t="shared" si="32"/>
        <v>24</v>
      </c>
      <c r="C446" s="1">
        <f t="shared" si="33"/>
        <v>1</v>
      </c>
      <c r="D446" s="1" t="str">
        <f t="shared" si="34"/>
        <v>a</v>
      </c>
      <c r="E446" s="4" t="s">
        <v>1752</v>
      </c>
      <c r="F446" s="4" t="s">
        <v>1756</v>
      </c>
      <c r="G446" s="3" t="s">
        <v>1758</v>
      </c>
      <c r="H446" s="22" t="s">
        <v>1759</v>
      </c>
      <c r="I446" s="1"/>
      <c r="J446" s="1"/>
      <c r="K446" s="1" t="s">
        <v>1761</v>
      </c>
      <c r="L446" s="4" t="s">
        <v>1314</v>
      </c>
      <c r="M446" s="4"/>
      <c r="N446" s="4"/>
      <c r="O446" s="4"/>
      <c r="P446" s="4"/>
    </row>
    <row r="447" spans="1:16" ht="58" x14ac:dyDescent="0.35">
      <c r="A447" s="1">
        <f t="shared" si="36"/>
        <v>2</v>
      </c>
      <c r="B447" s="1">
        <f t="shared" si="32"/>
        <v>24</v>
      </c>
      <c r="C447" s="1">
        <f t="shared" si="33"/>
        <v>21</v>
      </c>
      <c r="D447" s="1" t="str">
        <f t="shared" si="34"/>
        <v>b</v>
      </c>
      <c r="E447" s="14" t="s">
        <v>94</v>
      </c>
      <c r="F447" s="6" t="s">
        <v>408</v>
      </c>
      <c r="G447" s="3" t="s">
        <v>557</v>
      </c>
      <c r="H447" s="16" t="s">
        <v>1448</v>
      </c>
      <c r="I447" s="6" t="s">
        <v>24</v>
      </c>
      <c r="J447" s="6"/>
      <c r="K447" s="6"/>
      <c r="L447" s="4" t="str">
        <f t="shared" ref="L447:L488" si="38">IF(H447="Grammar_Prepositions","Version 2","")</f>
        <v/>
      </c>
      <c r="M447" s="4"/>
      <c r="N447" s="4"/>
      <c r="O447" s="4"/>
      <c r="P447" s="4"/>
    </row>
    <row r="448" spans="1:16" ht="58" x14ac:dyDescent="0.35">
      <c r="A448" s="1">
        <f t="shared" si="36"/>
        <v>2</v>
      </c>
      <c r="B448" s="1">
        <f t="shared" si="32"/>
        <v>24</v>
      </c>
      <c r="C448" s="1">
        <f t="shared" si="33"/>
        <v>21</v>
      </c>
      <c r="D448" s="1" t="str">
        <f t="shared" si="34"/>
        <v>b</v>
      </c>
      <c r="E448" s="14" t="s">
        <v>94</v>
      </c>
      <c r="F448" s="6" t="s">
        <v>408</v>
      </c>
      <c r="G448" s="3" t="s">
        <v>557</v>
      </c>
      <c r="H448" s="16" t="s">
        <v>1448</v>
      </c>
      <c r="I448" s="6" t="s">
        <v>24</v>
      </c>
      <c r="J448" s="6"/>
      <c r="K448" s="6"/>
      <c r="L448" s="4" t="str">
        <f t="shared" si="38"/>
        <v/>
      </c>
      <c r="M448" s="4"/>
      <c r="N448" s="4"/>
      <c r="O448" s="4"/>
      <c r="P448" s="4"/>
    </row>
    <row r="449" spans="1:16" ht="58" x14ac:dyDescent="0.35">
      <c r="A449" s="1">
        <f t="shared" si="36"/>
        <v>2</v>
      </c>
      <c r="B449" s="1">
        <f t="shared" si="32"/>
        <v>25</v>
      </c>
      <c r="C449" s="1">
        <f t="shared" si="33"/>
        <v>2</v>
      </c>
      <c r="D449" s="1" t="str">
        <f t="shared" si="34"/>
        <v>a</v>
      </c>
      <c r="E449" s="14" t="s">
        <v>409</v>
      </c>
      <c r="F449" s="6" t="s">
        <v>410</v>
      </c>
      <c r="G449" s="3" t="s">
        <v>557</v>
      </c>
      <c r="H449" s="16" t="s">
        <v>1448</v>
      </c>
      <c r="I449" s="6" t="s">
        <v>224</v>
      </c>
      <c r="J449" s="6"/>
      <c r="K449" s="6"/>
      <c r="L449" s="4" t="str">
        <f t="shared" si="38"/>
        <v/>
      </c>
      <c r="M449" s="4"/>
      <c r="N449" s="4"/>
      <c r="O449" s="4"/>
      <c r="P449" s="4"/>
    </row>
    <row r="450" spans="1:16" ht="58" x14ac:dyDescent="0.35">
      <c r="A450" s="1">
        <f t="shared" si="36"/>
        <v>2</v>
      </c>
      <c r="B450" s="1">
        <f t="shared" ref="B450:B513" si="39">1*MID(E450,3,2)</f>
        <v>25</v>
      </c>
      <c r="C450" s="1">
        <f t="shared" ref="C450:C513" si="40">1*MID(E450,6,2)</f>
        <v>2</v>
      </c>
      <c r="D450" s="1" t="str">
        <f t="shared" ref="D450:D513" si="41">MID(E450,8,1)</f>
        <v>a</v>
      </c>
      <c r="E450" s="14" t="s">
        <v>409</v>
      </c>
      <c r="F450" s="6" t="s">
        <v>410</v>
      </c>
      <c r="G450" s="3" t="s">
        <v>557</v>
      </c>
      <c r="H450" s="16" t="s">
        <v>1448</v>
      </c>
      <c r="I450" s="6" t="s">
        <v>224</v>
      </c>
      <c r="J450" s="6"/>
      <c r="K450" s="6"/>
      <c r="L450" s="4" t="str">
        <f t="shared" si="38"/>
        <v/>
      </c>
      <c r="M450" s="4"/>
      <c r="N450" s="4"/>
      <c r="O450" s="4"/>
      <c r="P450" s="4"/>
    </row>
    <row r="451" spans="1:16" ht="26.5" x14ac:dyDescent="0.35">
      <c r="A451" s="1">
        <f t="shared" si="36"/>
        <v>2</v>
      </c>
      <c r="B451" s="1">
        <f t="shared" si="39"/>
        <v>25</v>
      </c>
      <c r="C451" s="1">
        <f t="shared" si="40"/>
        <v>2</v>
      </c>
      <c r="D451" s="1" t="str">
        <f t="shared" si="41"/>
        <v>a</v>
      </c>
      <c r="E451" s="4" t="s">
        <v>409</v>
      </c>
      <c r="F451" s="4" t="s">
        <v>1295</v>
      </c>
      <c r="G451" s="3" t="s">
        <v>1291</v>
      </c>
      <c r="H451" s="22" t="s">
        <v>1292</v>
      </c>
      <c r="I451" s="1"/>
      <c r="J451" s="1"/>
      <c r="K451" s="1"/>
      <c r="L451" s="4" t="str">
        <f t="shared" si="38"/>
        <v>Version 2</v>
      </c>
      <c r="M451" s="4"/>
      <c r="N451" s="4"/>
      <c r="O451" s="4"/>
      <c r="P451" s="4"/>
    </row>
    <row r="452" spans="1:16" ht="58" x14ac:dyDescent="0.35">
      <c r="A452" s="1">
        <f t="shared" si="36"/>
        <v>2</v>
      </c>
      <c r="B452" s="1">
        <f t="shared" si="39"/>
        <v>25</v>
      </c>
      <c r="C452" s="1">
        <f t="shared" si="40"/>
        <v>7</v>
      </c>
      <c r="D452" s="1" t="str">
        <f t="shared" si="41"/>
        <v>b</v>
      </c>
      <c r="E452" s="14" t="s">
        <v>411</v>
      </c>
      <c r="F452" s="6" t="s">
        <v>412</v>
      </c>
      <c r="G452" s="3" t="s">
        <v>206</v>
      </c>
      <c r="H452" s="16" t="s">
        <v>1449</v>
      </c>
      <c r="I452" s="6" t="s">
        <v>473</v>
      </c>
      <c r="J452" s="6"/>
      <c r="K452" s="6"/>
      <c r="L452" s="4" t="str">
        <f t="shared" si="38"/>
        <v/>
      </c>
      <c r="M452" s="4"/>
      <c r="N452" s="4"/>
      <c r="O452" s="4"/>
      <c r="P452" s="4"/>
    </row>
    <row r="453" spans="1:16" ht="58" x14ac:dyDescent="0.35">
      <c r="A453" s="1">
        <f t="shared" si="36"/>
        <v>2</v>
      </c>
      <c r="B453" s="1">
        <f t="shared" si="39"/>
        <v>25</v>
      </c>
      <c r="C453" s="1">
        <f t="shared" si="40"/>
        <v>7</v>
      </c>
      <c r="D453" s="1" t="str">
        <f t="shared" si="41"/>
        <v>b</v>
      </c>
      <c r="E453" s="14" t="s">
        <v>411</v>
      </c>
      <c r="F453" s="6" t="s">
        <v>412</v>
      </c>
      <c r="G453" s="3" t="s">
        <v>206</v>
      </c>
      <c r="H453" s="16" t="s">
        <v>1449</v>
      </c>
      <c r="I453" s="6" t="s">
        <v>473</v>
      </c>
      <c r="J453" s="6"/>
      <c r="K453" s="6"/>
      <c r="L453" s="4" t="str">
        <f t="shared" si="38"/>
        <v/>
      </c>
      <c r="M453" s="4"/>
      <c r="N453" s="4"/>
      <c r="O453" s="4"/>
      <c r="P453" s="4"/>
    </row>
    <row r="454" spans="1:16" ht="58" x14ac:dyDescent="0.35">
      <c r="A454" s="1">
        <f t="shared" si="36"/>
        <v>2</v>
      </c>
      <c r="B454" s="1">
        <f t="shared" si="39"/>
        <v>25</v>
      </c>
      <c r="C454" s="1">
        <f t="shared" si="40"/>
        <v>8</v>
      </c>
      <c r="D454" s="1" t="str">
        <f t="shared" si="41"/>
        <v>a</v>
      </c>
      <c r="E454" s="14" t="s">
        <v>413</v>
      </c>
      <c r="F454" s="6" t="s">
        <v>414</v>
      </c>
      <c r="G454" s="3" t="s">
        <v>557</v>
      </c>
      <c r="H454" s="16" t="s">
        <v>1448</v>
      </c>
      <c r="I454" s="6" t="s">
        <v>429</v>
      </c>
      <c r="J454" s="6"/>
      <c r="K454" s="6"/>
      <c r="L454" s="4" t="str">
        <f t="shared" si="38"/>
        <v/>
      </c>
      <c r="M454" s="4"/>
      <c r="N454" s="4"/>
      <c r="O454" s="4"/>
      <c r="P454" s="4"/>
    </row>
    <row r="455" spans="1:16" ht="58" x14ac:dyDescent="0.35">
      <c r="A455" s="1">
        <f t="shared" si="36"/>
        <v>2</v>
      </c>
      <c r="B455" s="1">
        <f t="shared" si="39"/>
        <v>25</v>
      </c>
      <c r="C455" s="1">
        <f t="shared" si="40"/>
        <v>8</v>
      </c>
      <c r="D455" s="1" t="str">
        <f t="shared" si="41"/>
        <v>a</v>
      </c>
      <c r="E455" s="14" t="s">
        <v>413</v>
      </c>
      <c r="F455" s="6" t="s">
        <v>414</v>
      </c>
      <c r="G455" s="3" t="s">
        <v>557</v>
      </c>
      <c r="H455" s="16" t="s">
        <v>1448</v>
      </c>
      <c r="I455" s="6" t="s">
        <v>429</v>
      </c>
      <c r="J455" s="6"/>
      <c r="K455" s="6"/>
      <c r="L455" s="4" t="str">
        <f t="shared" si="38"/>
        <v/>
      </c>
      <c r="M455" s="4"/>
      <c r="N455" s="4"/>
      <c r="O455" s="4"/>
      <c r="P455" s="4"/>
    </row>
    <row r="456" spans="1:16" ht="26.5" x14ac:dyDescent="0.35">
      <c r="A456" s="1">
        <f t="shared" si="36"/>
        <v>2</v>
      </c>
      <c r="B456" s="1">
        <f t="shared" si="39"/>
        <v>25</v>
      </c>
      <c r="C456" s="1">
        <f t="shared" si="40"/>
        <v>8</v>
      </c>
      <c r="D456" s="1" t="str">
        <f t="shared" si="41"/>
        <v>a</v>
      </c>
      <c r="E456" s="4" t="s">
        <v>413</v>
      </c>
      <c r="F456" s="4" t="s">
        <v>1295</v>
      </c>
      <c r="G456" s="3" t="s">
        <v>1291</v>
      </c>
      <c r="H456" s="22" t="s">
        <v>1292</v>
      </c>
      <c r="I456" s="1"/>
      <c r="J456" s="1"/>
      <c r="K456" s="1"/>
      <c r="L456" s="4" t="str">
        <f t="shared" si="38"/>
        <v>Version 2</v>
      </c>
      <c r="M456" s="4"/>
      <c r="N456" s="4"/>
      <c r="O456" s="4"/>
      <c r="P456" s="4"/>
    </row>
    <row r="457" spans="1:16" ht="39.5" x14ac:dyDescent="0.35">
      <c r="A457" s="1">
        <f t="shared" ref="A457:A520" si="42">1*IF(MID(E457,1,1)="G",1,IF(MID(E457,1,1)="E",2,IF(MID(E457,1,1)="L",3,IF(MID(E457,1,1)="N",4,5))))</f>
        <v>2</v>
      </c>
      <c r="B457" s="1">
        <f t="shared" si="39"/>
        <v>25</v>
      </c>
      <c r="C457" s="1">
        <f t="shared" si="40"/>
        <v>9</v>
      </c>
      <c r="D457" s="1" t="str">
        <f t="shared" si="41"/>
        <v>a</v>
      </c>
      <c r="E457" s="4" t="s">
        <v>1218</v>
      </c>
      <c r="F457" s="2" t="s">
        <v>1230</v>
      </c>
      <c r="G457" s="3" t="s">
        <v>1229</v>
      </c>
      <c r="H457" s="16" t="s">
        <v>1209</v>
      </c>
      <c r="I457" s="1"/>
      <c r="J457" s="1"/>
      <c r="K457" s="1"/>
      <c r="L457" s="4" t="str">
        <f t="shared" si="38"/>
        <v/>
      </c>
      <c r="M457" s="4"/>
      <c r="N457" s="4"/>
      <c r="O457" s="4"/>
      <c r="P457" s="4"/>
    </row>
    <row r="458" spans="1:16" ht="39.5" x14ac:dyDescent="0.35">
      <c r="A458" s="1">
        <f t="shared" si="42"/>
        <v>2</v>
      </c>
      <c r="B458" s="1">
        <f t="shared" si="39"/>
        <v>25</v>
      </c>
      <c r="C458" s="1">
        <f t="shared" si="40"/>
        <v>9</v>
      </c>
      <c r="D458" s="1" t="str">
        <f t="shared" si="41"/>
        <v>b</v>
      </c>
      <c r="E458" s="4" t="s">
        <v>1219</v>
      </c>
      <c r="F458" s="2" t="s">
        <v>1230</v>
      </c>
      <c r="G458" s="3" t="s">
        <v>1229</v>
      </c>
      <c r="H458" s="16" t="s">
        <v>1209</v>
      </c>
      <c r="I458" s="1"/>
      <c r="J458" s="1"/>
      <c r="K458" s="1"/>
      <c r="L458" s="4" t="str">
        <f t="shared" si="38"/>
        <v/>
      </c>
      <c r="M458" s="4"/>
      <c r="N458" s="4"/>
      <c r="O458" s="4"/>
      <c r="P458" s="4"/>
    </row>
    <row r="459" spans="1:16" ht="39.5" x14ac:dyDescent="0.35">
      <c r="A459" s="1">
        <f t="shared" si="42"/>
        <v>2</v>
      </c>
      <c r="B459" s="1">
        <f t="shared" si="39"/>
        <v>25</v>
      </c>
      <c r="C459" s="1">
        <f t="shared" si="40"/>
        <v>9</v>
      </c>
      <c r="D459" s="1" t="str">
        <f t="shared" si="41"/>
        <v>c</v>
      </c>
      <c r="E459" s="4" t="s">
        <v>1220</v>
      </c>
      <c r="F459" s="2" t="s">
        <v>1230</v>
      </c>
      <c r="G459" s="3" t="s">
        <v>1229</v>
      </c>
      <c r="H459" s="16" t="s">
        <v>1209</v>
      </c>
      <c r="I459" s="1"/>
      <c r="J459" s="1"/>
      <c r="K459" s="1"/>
      <c r="L459" s="4" t="str">
        <f t="shared" si="38"/>
        <v/>
      </c>
      <c r="M459" s="4"/>
      <c r="N459" s="4"/>
      <c r="O459" s="4"/>
      <c r="P459" s="4"/>
    </row>
    <row r="460" spans="1:16" ht="39.5" x14ac:dyDescent="0.35">
      <c r="A460" s="1">
        <f t="shared" si="42"/>
        <v>2</v>
      </c>
      <c r="B460" s="1">
        <f t="shared" si="39"/>
        <v>25</v>
      </c>
      <c r="C460" s="1">
        <f t="shared" si="40"/>
        <v>9</v>
      </c>
      <c r="D460" s="1" t="str">
        <f t="shared" si="41"/>
        <v>d</v>
      </c>
      <c r="E460" s="4" t="s">
        <v>1221</v>
      </c>
      <c r="F460" s="2" t="s">
        <v>1230</v>
      </c>
      <c r="G460" s="3" t="s">
        <v>1229</v>
      </c>
      <c r="H460" s="16" t="s">
        <v>1209</v>
      </c>
      <c r="I460" s="1"/>
      <c r="J460" s="1"/>
      <c r="K460" s="1"/>
      <c r="L460" s="4" t="str">
        <f t="shared" si="38"/>
        <v/>
      </c>
      <c r="M460" s="4"/>
      <c r="N460" s="4"/>
      <c r="O460" s="4"/>
      <c r="P460" s="4"/>
    </row>
    <row r="461" spans="1:16" ht="39.5" x14ac:dyDescent="0.35">
      <c r="A461" s="1">
        <f t="shared" si="42"/>
        <v>2</v>
      </c>
      <c r="B461" s="1">
        <f t="shared" si="39"/>
        <v>25</v>
      </c>
      <c r="C461" s="1">
        <f t="shared" si="40"/>
        <v>9</v>
      </c>
      <c r="D461" s="1" t="str">
        <f t="shared" si="41"/>
        <v>e</v>
      </c>
      <c r="E461" s="4" t="s">
        <v>1222</v>
      </c>
      <c r="F461" s="2" t="s">
        <v>1230</v>
      </c>
      <c r="G461" s="3" t="s">
        <v>1229</v>
      </c>
      <c r="H461" s="16" t="s">
        <v>1209</v>
      </c>
      <c r="I461" s="1"/>
      <c r="J461" s="1"/>
      <c r="K461" s="1"/>
      <c r="L461" s="4" t="str">
        <f t="shared" si="38"/>
        <v/>
      </c>
      <c r="M461" s="4"/>
      <c r="N461" s="4"/>
      <c r="O461" s="4"/>
      <c r="P461" s="4"/>
    </row>
    <row r="462" spans="1:16" ht="87" x14ac:dyDescent="0.35">
      <c r="A462" s="1">
        <f t="shared" si="42"/>
        <v>2</v>
      </c>
      <c r="B462" s="1">
        <f t="shared" si="39"/>
        <v>25</v>
      </c>
      <c r="C462" s="1">
        <f t="shared" si="40"/>
        <v>12</v>
      </c>
      <c r="D462" s="1" t="str">
        <f t="shared" si="41"/>
        <v>b</v>
      </c>
      <c r="E462" s="14" t="s">
        <v>415</v>
      </c>
      <c r="F462" s="6" t="s">
        <v>416</v>
      </c>
      <c r="G462" s="3" t="s">
        <v>250</v>
      </c>
      <c r="H462" s="16" t="s">
        <v>1450</v>
      </c>
      <c r="I462" s="6" t="s">
        <v>429</v>
      </c>
      <c r="J462" s="6"/>
      <c r="K462" s="6"/>
      <c r="L462" s="4" t="str">
        <f t="shared" si="38"/>
        <v/>
      </c>
      <c r="M462" s="4"/>
      <c r="N462" s="4"/>
      <c r="O462" s="4"/>
      <c r="P462" s="4"/>
    </row>
    <row r="463" spans="1:16" ht="87" x14ac:dyDescent="0.35">
      <c r="A463" s="1">
        <f t="shared" si="42"/>
        <v>2</v>
      </c>
      <c r="B463" s="1">
        <f t="shared" si="39"/>
        <v>25</v>
      </c>
      <c r="C463" s="1">
        <f t="shared" si="40"/>
        <v>12</v>
      </c>
      <c r="D463" s="1" t="str">
        <f t="shared" si="41"/>
        <v>b</v>
      </c>
      <c r="E463" s="14" t="s">
        <v>415</v>
      </c>
      <c r="F463" s="6" t="s">
        <v>416</v>
      </c>
      <c r="G463" s="3" t="s">
        <v>250</v>
      </c>
      <c r="H463" s="16" t="s">
        <v>1450</v>
      </c>
      <c r="I463" s="6" t="s">
        <v>481</v>
      </c>
      <c r="J463" s="6"/>
      <c r="K463" s="6"/>
      <c r="L463" s="4" t="str">
        <f t="shared" si="38"/>
        <v/>
      </c>
      <c r="M463" s="4"/>
      <c r="N463" s="4"/>
      <c r="O463" s="4"/>
      <c r="P463" s="4"/>
    </row>
    <row r="464" spans="1:16" ht="58" x14ac:dyDescent="0.35">
      <c r="A464" s="1">
        <f t="shared" si="42"/>
        <v>2</v>
      </c>
      <c r="B464" s="1">
        <f t="shared" si="39"/>
        <v>25</v>
      </c>
      <c r="C464" s="1">
        <f t="shared" si="40"/>
        <v>12</v>
      </c>
      <c r="D464" s="1" t="str">
        <f t="shared" si="41"/>
        <v>d</v>
      </c>
      <c r="E464" s="14" t="s">
        <v>418</v>
      </c>
      <c r="F464" s="6" t="s">
        <v>419</v>
      </c>
      <c r="G464" s="3" t="s">
        <v>420</v>
      </c>
      <c r="H464" s="16" t="s">
        <v>1451</v>
      </c>
      <c r="I464" s="6" t="s">
        <v>429</v>
      </c>
      <c r="J464" s="6"/>
      <c r="K464" s="6"/>
      <c r="L464" s="4" t="str">
        <f t="shared" si="38"/>
        <v/>
      </c>
      <c r="M464" s="4"/>
      <c r="N464" s="4"/>
      <c r="O464" s="4"/>
      <c r="P464" s="4"/>
    </row>
    <row r="465" spans="1:16" ht="58" x14ac:dyDescent="0.35">
      <c r="A465" s="1">
        <f t="shared" si="42"/>
        <v>2</v>
      </c>
      <c r="B465" s="1">
        <f t="shared" si="39"/>
        <v>25</v>
      </c>
      <c r="C465" s="1">
        <f t="shared" si="40"/>
        <v>12</v>
      </c>
      <c r="D465" s="1" t="str">
        <f t="shared" si="41"/>
        <v>d</v>
      </c>
      <c r="E465" s="14" t="s">
        <v>418</v>
      </c>
      <c r="F465" s="6" t="s">
        <v>419</v>
      </c>
      <c r="G465" s="3" t="s">
        <v>420</v>
      </c>
      <c r="H465" s="16" t="s">
        <v>1451</v>
      </c>
      <c r="I465" s="6" t="s">
        <v>481</v>
      </c>
      <c r="J465" s="6"/>
      <c r="K465" s="6"/>
      <c r="L465" s="4" t="str">
        <f t="shared" si="38"/>
        <v/>
      </c>
      <c r="M465" s="4"/>
      <c r="N465" s="4"/>
      <c r="O465" s="4"/>
      <c r="P465" s="4"/>
    </row>
    <row r="466" spans="1:16" ht="72.5" x14ac:dyDescent="0.35">
      <c r="A466" s="1">
        <f t="shared" si="42"/>
        <v>2</v>
      </c>
      <c r="B466" s="1">
        <f t="shared" si="39"/>
        <v>25</v>
      </c>
      <c r="C466" s="1">
        <f t="shared" si="40"/>
        <v>13</v>
      </c>
      <c r="D466" s="1" t="str">
        <f t="shared" si="41"/>
        <v>a</v>
      </c>
      <c r="E466" s="14" t="s">
        <v>421</v>
      </c>
      <c r="F466" s="6" t="s">
        <v>422</v>
      </c>
      <c r="G466" s="3" t="s">
        <v>420</v>
      </c>
      <c r="H466" s="16" t="s">
        <v>1452</v>
      </c>
      <c r="I466" s="6" t="s">
        <v>211</v>
      </c>
      <c r="J466" s="6"/>
      <c r="K466" s="6"/>
      <c r="L466" s="4" t="str">
        <f t="shared" si="38"/>
        <v/>
      </c>
      <c r="M466" s="4"/>
      <c r="N466" s="4"/>
      <c r="O466" s="4"/>
      <c r="P466" s="4"/>
    </row>
    <row r="467" spans="1:16" ht="72.5" x14ac:dyDescent="0.35">
      <c r="A467" s="1">
        <f t="shared" si="42"/>
        <v>2</v>
      </c>
      <c r="B467" s="1">
        <f t="shared" si="39"/>
        <v>25</v>
      </c>
      <c r="C467" s="1">
        <f t="shared" si="40"/>
        <v>13</v>
      </c>
      <c r="D467" s="1" t="str">
        <f t="shared" si="41"/>
        <v>a</v>
      </c>
      <c r="E467" s="14" t="s">
        <v>421</v>
      </c>
      <c r="F467" s="6" t="s">
        <v>422</v>
      </c>
      <c r="G467" s="3" t="s">
        <v>420</v>
      </c>
      <c r="H467" s="16" t="s">
        <v>1452</v>
      </c>
      <c r="I467" s="6" t="s">
        <v>211</v>
      </c>
      <c r="J467" s="6"/>
      <c r="K467" s="6"/>
      <c r="L467" s="4" t="str">
        <f t="shared" si="38"/>
        <v/>
      </c>
      <c r="M467" s="4"/>
      <c r="N467" s="4"/>
      <c r="O467" s="4"/>
      <c r="P467" s="4"/>
    </row>
    <row r="468" spans="1:16" ht="87" x14ac:dyDescent="0.35">
      <c r="A468" s="1">
        <f t="shared" si="42"/>
        <v>2</v>
      </c>
      <c r="B468" s="1">
        <f t="shared" si="39"/>
        <v>25</v>
      </c>
      <c r="C468" s="1">
        <f t="shared" si="40"/>
        <v>25</v>
      </c>
      <c r="D468" s="1" t="str">
        <f t="shared" si="41"/>
        <v>a</v>
      </c>
      <c r="E468" s="14" t="s">
        <v>423</v>
      </c>
      <c r="F468" s="6" t="s">
        <v>424</v>
      </c>
      <c r="G468" s="3" t="s">
        <v>425</v>
      </c>
      <c r="H468" s="16" t="s">
        <v>1453</v>
      </c>
      <c r="I468" s="6" t="s">
        <v>211</v>
      </c>
      <c r="J468" s="6"/>
      <c r="K468" s="6"/>
      <c r="L468" s="4" t="str">
        <f t="shared" si="38"/>
        <v/>
      </c>
      <c r="M468" s="4"/>
      <c r="N468" s="4"/>
      <c r="O468" s="4"/>
      <c r="P468" s="4"/>
    </row>
    <row r="469" spans="1:16" ht="87" x14ac:dyDescent="0.35">
      <c r="A469" s="1">
        <f t="shared" si="42"/>
        <v>2</v>
      </c>
      <c r="B469" s="1">
        <f t="shared" si="39"/>
        <v>25</v>
      </c>
      <c r="C469" s="1">
        <f t="shared" si="40"/>
        <v>25</v>
      </c>
      <c r="D469" s="1" t="str">
        <f t="shared" si="41"/>
        <v>a</v>
      </c>
      <c r="E469" s="14" t="s">
        <v>423</v>
      </c>
      <c r="F469" s="6" t="s">
        <v>424</v>
      </c>
      <c r="G469" s="3" t="s">
        <v>425</v>
      </c>
      <c r="H469" s="16" t="s">
        <v>1453</v>
      </c>
      <c r="I469" s="6" t="s">
        <v>211</v>
      </c>
      <c r="J469" s="6"/>
      <c r="K469" s="6" t="s">
        <v>490</v>
      </c>
      <c r="L469" s="4" t="str">
        <f t="shared" si="38"/>
        <v/>
      </c>
      <c r="M469" s="4"/>
      <c r="N469" s="4"/>
      <c r="O469" s="4"/>
      <c r="P469" s="4"/>
    </row>
    <row r="470" spans="1:16" ht="26.5" x14ac:dyDescent="0.35">
      <c r="A470" s="1">
        <f t="shared" si="42"/>
        <v>2</v>
      </c>
      <c r="B470" s="1">
        <f t="shared" si="39"/>
        <v>25</v>
      </c>
      <c r="C470" s="1">
        <f t="shared" si="40"/>
        <v>28</v>
      </c>
      <c r="D470" s="1" t="str">
        <f t="shared" si="41"/>
        <v>a</v>
      </c>
      <c r="E470" s="8" t="s">
        <v>1017</v>
      </c>
      <c r="F470" s="6" t="s">
        <v>1018</v>
      </c>
      <c r="G470" s="3" t="s">
        <v>1019</v>
      </c>
      <c r="H470" s="16" t="s">
        <v>1020</v>
      </c>
      <c r="I470" s="5" t="s">
        <v>337</v>
      </c>
      <c r="J470" s="5"/>
      <c r="K470" s="5"/>
      <c r="L470" s="4" t="str">
        <f t="shared" si="38"/>
        <v/>
      </c>
      <c r="M470" s="4"/>
      <c r="N470" s="4"/>
      <c r="O470" s="4"/>
      <c r="P470" s="4"/>
    </row>
    <row r="471" spans="1:16" ht="52.5" x14ac:dyDescent="0.35">
      <c r="A471" s="1">
        <f t="shared" si="42"/>
        <v>2</v>
      </c>
      <c r="B471" s="1">
        <f t="shared" si="39"/>
        <v>25</v>
      </c>
      <c r="C471" s="1">
        <f t="shared" si="40"/>
        <v>29</v>
      </c>
      <c r="D471" s="1" t="str">
        <f t="shared" si="41"/>
        <v>a</v>
      </c>
      <c r="E471" s="8" t="s">
        <v>1021</v>
      </c>
      <c r="F471" s="6" t="s">
        <v>1022</v>
      </c>
      <c r="G471" s="6"/>
      <c r="H471" s="16" t="s">
        <v>1023</v>
      </c>
      <c r="I471" s="5" t="s">
        <v>1024</v>
      </c>
      <c r="J471" s="5"/>
      <c r="K471" s="5"/>
      <c r="L471" s="4" t="str">
        <f t="shared" si="38"/>
        <v/>
      </c>
      <c r="M471" s="4"/>
      <c r="N471" s="4"/>
      <c r="O471" s="4"/>
      <c r="P471" s="4"/>
    </row>
    <row r="472" spans="1:16" ht="26.5" x14ac:dyDescent="0.35">
      <c r="A472" s="1">
        <f t="shared" si="42"/>
        <v>2</v>
      </c>
      <c r="B472" s="1">
        <f t="shared" si="39"/>
        <v>25</v>
      </c>
      <c r="C472" s="1">
        <f t="shared" si="40"/>
        <v>29</v>
      </c>
      <c r="D472" s="1" t="str">
        <f t="shared" si="41"/>
        <v>b</v>
      </c>
      <c r="E472" s="8" t="s">
        <v>1025</v>
      </c>
      <c r="F472" s="6" t="s">
        <v>1026</v>
      </c>
      <c r="G472" s="6" t="s">
        <v>1026</v>
      </c>
      <c r="H472" s="16" t="s">
        <v>1026</v>
      </c>
      <c r="I472" s="6" t="s">
        <v>1026</v>
      </c>
      <c r="J472" s="6" t="s">
        <v>1026</v>
      </c>
      <c r="K472" s="6" t="s">
        <v>1026</v>
      </c>
      <c r="L472" s="4" t="str">
        <f t="shared" si="38"/>
        <v/>
      </c>
      <c r="M472" s="4"/>
      <c r="N472" s="4"/>
      <c r="O472" s="4"/>
      <c r="P472" s="4"/>
    </row>
    <row r="473" spans="1:16" ht="26.5" x14ac:dyDescent="0.35">
      <c r="A473" s="1">
        <f t="shared" si="42"/>
        <v>2</v>
      </c>
      <c r="B473" s="1">
        <f t="shared" si="39"/>
        <v>25</v>
      </c>
      <c r="C473" s="1">
        <f t="shared" si="40"/>
        <v>29</v>
      </c>
      <c r="D473" s="1" t="str">
        <f t="shared" si="41"/>
        <v>c</v>
      </c>
      <c r="E473" s="5" t="s">
        <v>1027</v>
      </c>
      <c r="F473" s="6" t="s">
        <v>1026</v>
      </c>
      <c r="G473" s="6" t="s">
        <v>1026</v>
      </c>
      <c r="H473" s="16" t="s">
        <v>1026</v>
      </c>
      <c r="I473" s="6" t="s">
        <v>1026</v>
      </c>
      <c r="J473" s="6" t="s">
        <v>1026</v>
      </c>
      <c r="K473" s="6" t="s">
        <v>1026</v>
      </c>
      <c r="L473" s="4" t="str">
        <f t="shared" si="38"/>
        <v/>
      </c>
      <c r="M473" s="4"/>
      <c r="N473" s="4"/>
      <c r="O473" s="4"/>
      <c r="P473" s="4"/>
    </row>
    <row r="474" spans="1:16" ht="26.5" x14ac:dyDescent="0.35">
      <c r="A474" s="1">
        <f t="shared" si="42"/>
        <v>2</v>
      </c>
      <c r="B474" s="1">
        <f t="shared" si="39"/>
        <v>25</v>
      </c>
      <c r="C474" s="1">
        <f t="shared" si="40"/>
        <v>29</v>
      </c>
      <c r="D474" s="1" t="str">
        <f t="shared" si="41"/>
        <v>d</v>
      </c>
      <c r="E474" s="8" t="s">
        <v>1028</v>
      </c>
      <c r="F474" s="6" t="s">
        <v>1026</v>
      </c>
      <c r="G474" s="6" t="s">
        <v>1026</v>
      </c>
      <c r="H474" s="16" t="s">
        <v>1026</v>
      </c>
      <c r="I474" s="6" t="s">
        <v>1026</v>
      </c>
      <c r="J474" s="6" t="s">
        <v>1026</v>
      </c>
      <c r="K474" s="6" t="s">
        <v>1026</v>
      </c>
      <c r="L474" s="4" t="str">
        <f t="shared" si="38"/>
        <v/>
      </c>
      <c r="M474" s="4"/>
      <c r="N474" s="4"/>
      <c r="O474" s="4"/>
      <c r="P474" s="4"/>
    </row>
    <row r="475" spans="1:16" ht="26.5" x14ac:dyDescent="0.35">
      <c r="A475" s="1">
        <f t="shared" si="42"/>
        <v>2</v>
      </c>
      <c r="B475" s="1">
        <f t="shared" si="39"/>
        <v>25</v>
      </c>
      <c r="C475" s="1">
        <f t="shared" si="40"/>
        <v>29</v>
      </c>
      <c r="D475" s="1" t="str">
        <f t="shared" si="41"/>
        <v>e</v>
      </c>
      <c r="E475" s="8" t="s">
        <v>1029</v>
      </c>
      <c r="F475" s="6" t="s">
        <v>1026</v>
      </c>
      <c r="G475" s="6" t="s">
        <v>1026</v>
      </c>
      <c r="H475" s="16" t="s">
        <v>1026</v>
      </c>
      <c r="I475" s="6" t="s">
        <v>1026</v>
      </c>
      <c r="J475" s="6" t="s">
        <v>1026</v>
      </c>
      <c r="K475" s="6" t="s">
        <v>1026</v>
      </c>
      <c r="L475" s="4" t="str">
        <f t="shared" si="38"/>
        <v/>
      </c>
      <c r="M475" s="4"/>
      <c r="N475" s="4"/>
      <c r="O475" s="4"/>
      <c r="P475" s="4"/>
    </row>
    <row r="476" spans="1:16" ht="26.5" x14ac:dyDescent="0.35">
      <c r="A476" s="1">
        <f t="shared" si="42"/>
        <v>2</v>
      </c>
      <c r="B476" s="1">
        <f t="shared" si="39"/>
        <v>25</v>
      </c>
      <c r="C476" s="1">
        <f t="shared" si="40"/>
        <v>30</v>
      </c>
      <c r="D476" s="1" t="str">
        <f t="shared" si="41"/>
        <v>a</v>
      </c>
      <c r="E476" s="8" t="s">
        <v>1030</v>
      </c>
      <c r="F476" s="6" t="s">
        <v>1031</v>
      </c>
      <c r="G476" s="3" t="s">
        <v>1032</v>
      </c>
      <c r="H476" s="16" t="s">
        <v>1033</v>
      </c>
      <c r="I476" s="5" t="s">
        <v>211</v>
      </c>
      <c r="J476" s="5"/>
      <c r="K476" s="5"/>
      <c r="L476" s="4" t="str">
        <f t="shared" si="38"/>
        <v/>
      </c>
      <c r="M476" s="4"/>
      <c r="N476" s="4"/>
      <c r="O476" s="4"/>
      <c r="P476" s="4"/>
    </row>
    <row r="477" spans="1:16" ht="39.5" x14ac:dyDescent="0.35">
      <c r="A477" s="1">
        <f t="shared" si="42"/>
        <v>2</v>
      </c>
      <c r="B477" s="1">
        <f t="shared" si="39"/>
        <v>25</v>
      </c>
      <c r="C477" s="1">
        <f t="shared" si="40"/>
        <v>37</v>
      </c>
      <c r="D477" s="1" t="str">
        <f t="shared" si="41"/>
        <v>a</v>
      </c>
      <c r="E477" s="4" t="s">
        <v>1225</v>
      </c>
      <c r="F477" s="2" t="s">
        <v>1230</v>
      </c>
      <c r="G477" s="3" t="s">
        <v>1229</v>
      </c>
      <c r="H477" s="16" t="s">
        <v>1209</v>
      </c>
      <c r="I477" s="1"/>
      <c r="J477" s="1"/>
      <c r="K477" s="1"/>
      <c r="L477" s="4" t="str">
        <f t="shared" si="38"/>
        <v/>
      </c>
      <c r="M477" s="4"/>
      <c r="N477" s="4"/>
      <c r="O477" s="4"/>
      <c r="P477" s="4"/>
    </row>
    <row r="478" spans="1:16" ht="39.5" x14ac:dyDescent="0.35">
      <c r="A478" s="1">
        <f t="shared" si="42"/>
        <v>2</v>
      </c>
      <c r="B478" s="1">
        <f t="shared" si="39"/>
        <v>25</v>
      </c>
      <c r="C478" s="1">
        <f t="shared" si="40"/>
        <v>38</v>
      </c>
      <c r="D478" s="1" t="str">
        <f t="shared" si="41"/>
        <v>a</v>
      </c>
      <c r="E478" s="4" t="s">
        <v>1223</v>
      </c>
      <c r="F478" s="2" t="s">
        <v>1230</v>
      </c>
      <c r="G478" s="3" t="s">
        <v>1229</v>
      </c>
      <c r="H478" s="16" t="s">
        <v>1209</v>
      </c>
      <c r="I478" s="1"/>
      <c r="J478" s="1"/>
      <c r="K478" s="1"/>
      <c r="L478" s="4" t="str">
        <f t="shared" si="38"/>
        <v/>
      </c>
      <c r="M478" s="4"/>
      <c r="N478" s="4"/>
      <c r="O478" s="4"/>
      <c r="P478" s="4"/>
    </row>
    <row r="479" spans="1:16" ht="39.5" x14ac:dyDescent="0.35">
      <c r="A479" s="1">
        <f t="shared" si="42"/>
        <v>2</v>
      </c>
      <c r="B479" s="1">
        <f t="shared" si="39"/>
        <v>25</v>
      </c>
      <c r="C479" s="1">
        <f t="shared" si="40"/>
        <v>38</v>
      </c>
      <c r="D479" s="1" t="str">
        <f t="shared" si="41"/>
        <v>b</v>
      </c>
      <c r="E479" s="4" t="s">
        <v>1224</v>
      </c>
      <c r="F479" s="2" t="s">
        <v>1230</v>
      </c>
      <c r="G479" s="3" t="s">
        <v>1229</v>
      </c>
      <c r="H479" s="16" t="s">
        <v>1209</v>
      </c>
      <c r="I479" s="1"/>
      <c r="J479" s="1"/>
      <c r="K479" s="1"/>
      <c r="L479" s="4" t="str">
        <f t="shared" si="38"/>
        <v/>
      </c>
      <c r="M479" s="4"/>
      <c r="N479" s="4"/>
      <c r="O479" s="4"/>
      <c r="P479" s="4"/>
    </row>
    <row r="480" spans="1:16" ht="39.5" x14ac:dyDescent="0.35">
      <c r="A480" s="1">
        <f t="shared" si="42"/>
        <v>2</v>
      </c>
      <c r="B480" s="1">
        <f t="shared" si="39"/>
        <v>27</v>
      </c>
      <c r="C480" s="1">
        <f t="shared" si="40"/>
        <v>3</v>
      </c>
      <c r="D480" s="1" t="str">
        <f t="shared" si="41"/>
        <v>c</v>
      </c>
      <c r="E480" s="4" t="s">
        <v>1226</v>
      </c>
      <c r="F480" s="2" t="s">
        <v>1230</v>
      </c>
      <c r="G480" s="3" t="s">
        <v>1229</v>
      </c>
      <c r="H480" s="16" t="s">
        <v>1209</v>
      </c>
      <c r="I480" s="1"/>
      <c r="J480" s="1"/>
      <c r="K480" s="1"/>
      <c r="L480" s="4" t="str">
        <f t="shared" si="38"/>
        <v/>
      </c>
      <c r="M480" s="4"/>
      <c r="N480" s="4"/>
      <c r="O480" s="4"/>
      <c r="P480" s="4"/>
    </row>
    <row r="481" spans="1:16" ht="39.5" x14ac:dyDescent="0.35">
      <c r="A481" s="1">
        <f t="shared" si="42"/>
        <v>2</v>
      </c>
      <c r="B481" s="1">
        <f t="shared" si="39"/>
        <v>27</v>
      </c>
      <c r="C481" s="1">
        <f t="shared" si="40"/>
        <v>3</v>
      </c>
      <c r="D481" s="1" t="str">
        <f t="shared" si="41"/>
        <v>e</v>
      </c>
      <c r="E481" s="4" t="s">
        <v>1227</v>
      </c>
      <c r="F481" s="2" t="s">
        <v>1230</v>
      </c>
      <c r="G481" s="3" t="s">
        <v>1229</v>
      </c>
      <c r="H481" s="16" t="s">
        <v>1209</v>
      </c>
      <c r="I481" s="1"/>
      <c r="J481" s="1"/>
      <c r="K481" s="1"/>
      <c r="L481" s="4" t="str">
        <f t="shared" si="38"/>
        <v/>
      </c>
      <c r="M481" s="4"/>
      <c r="N481" s="4"/>
      <c r="O481" s="4"/>
      <c r="P481" s="4"/>
    </row>
    <row r="482" spans="1:16" ht="39.5" x14ac:dyDescent="0.35">
      <c r="A482" s="1">
        <f t="shared" si="42"/>
        <v>2</v>
      </c>
      <c r="B482" s="1">
        <f t="shared" si="39"/>
        <v>27</v>
      </c>
      <c r="C482" s="1">
        <f t="shared" si="40"/>
        <v>3</v>
      </c>
      <c r="D482" s="1" t="str">
        <f t="shared" si="41"/>
        <v>f</v>
      </c>
      <c r="E482" s="4" t="s">
        <v>1228</v>
      </c>
      <c r="F482" s="2" t="s">
        <v>1230</v>
      </c>
      <c r="G482" s="3" t="s">
        <v>1229</v>
      </c>
      <c r="H482" s="16" t="s">
        <v>1209</v>
      </c>
      <c r="I482" s="1"/>
      <c r="J482" s="1"/>
      <c r="K482" s="1"/>
      <c r="L482" s="4" t="str">
        <f t="shared" si="38"/>
        <v/>
      </c>
      <c r="M482" s="4"/>
      <c r="N482" s="4"/>
      <c r="O482" s="4"/>
      <c r="P482" s="4"/>
    </row>
    <row r="483" spans="1:16" ht="26.5" x14ac:dyDescent="0.35">
      <c r="A483" s="1">
        <f t="shared" si="42"/>
        <v>2</v>
      </c>
      <c r="B483" s="1">
        <f t="shared" si="39"/>
        <v>27</v>
      </c>
      <c r="C483" s="1">
        <f t="shared" si="40"/>
        <v>3</v>
      </c>
      <c r="D483" s="1" t="str">
        <f t="shared" si="41"/>
        <v>g</v>
      </c>
      <c r="E483" s="4" t="s">
        <v>1236</v>
      </c>
      <c r="F483" s="4" t="s">
        <v>1294</v>
      </c>
      <c r="G483" s="3" t="s">
        <v>1291</v>
      </c>
      <c r="H483" s="22" t="s">
        <v>1292</v>
      </c>
      <c r="I483" s="1"/>
      <c r="J483" s="1"/>
      <c r="K483" s="1"/>
      <c r="L483" s="4" t="str">
        <f t="shared" si="38"/>
        <v>Version 2</v>
      </c>
      <c r="M483" s="4"/>
      <c r="N483" s="4"/>
      <c r="O483" s="4"/>
      <c r="P483" s="4"/>
    </row>
    <row r="484" spans="1:16" ht="58" x14ac:dyDescent="0.35">
      <c r="A484" s="1">
        <f t="shared" si="42"/>
        <v>2</v>
      </c>
      <c r="B484" s="1">
        <f t="shared" si="39"/>
        <v>27</v>
      </c>
      <c r="C484" s="1">
        <f t="shared" si="40"/>
        <v>11</v>
      </c>
      <c r="D484" s="1" t="str">
        <f t="shared" si="41"/>
        <v>c</v>
      </c>
      <c r="E484" s="14" t="s">
        <v>427</v>
      </c>
      <c r="F484" s="6" t="s">
        <v>428</v>
      </c>
      <c r="G484" s="3" t="s">
        <v>557</v>
      </c>
      <c r="H484" s="16" t="s">
        <v>1454</v>
      </c>
      <c r="I484" s="6" t="s">
        <v>211</v>
      </c>
      <c r="J484" s="6"/>
      <c r="K484" s="6"/>
      <c r="L484" s="4" t="str">
        <f t="shared" si="38"/>
        <v/>
      </c>
      <c r="M484" s="4"/>
      <c r="N484" s="4"/>
      <c r="O484" s="4"/>
      <c r="P484" s="4"/>
    </row>
    <row r="485" spans="1:16" ht="58" x14ac:dyDescent="0.35">
      <c r="A485" s="1">
        <f t="shared" si="42"/>
        <v>2</v>
      </c>
      <c r="B485" s="1">
        <f t="shared" si="39"/>
        <v>27</v>
      </c>
      <c r="C485" s="1">
        <f t="shared" si="40"/>
        <v>11</v>
      </c>
      <c r="D485" s="1" t="str">
        <f t="shared" si="41"/>
        <v>c</v>
      </c>
      <c r="E485" s="14" t="s">
        <v>427</v>
      </c>
      <c r="F485" s="6" t="s">
        <v>428</v>
      </c>
      <c r="G485" s="3" t="s">
        <v>557</v>
      </c>
      <c r="H485" s="16" t="s">
        <v>1454</v>
      </c>
      <c r="I485" s="6" t="s">
        <v>211</v>
      </c>
      <c r="J485" s="6"/>
      <c r="K485" s="6" t="s">
        <v>490</v>
      </c>
      <c r="L485" s="4" t="str">
        <f t="shared" si="38"/>
        <v/>
      </c>
      <c r="M485" s="4"/>
      <c r="N485" s="4"/>
      <c r="O485" s="4"/>
      <c r="P485" s="4"/>
    </row>
    <row r="486" spans="1:16" ht="26.5" x14ac:dyDescent="0.35">
      <c r="A486" s="1">
        <f t="shared" si="42"/>
        <v>2</v>
      </c>
      <c r="B486" s="1">
        <f t="shared" si="39"/>
        <v>27</v>
      </c>
      <c r="C486" s="1">
        <f t="shared" si="40"/>
        <v>19</v>
      </c>
      <c r="D486" s="1" t="str">
        <f t="shared" si="41"/>
        <v/>
      </c>
      <c r="E486" s="4" t="s">
        <v>1237</v>
      </c>
      <c r="F486" s="4" t="s">
        <v>1294</v>
      </c>
      <c r="G486" s="3" t="s">
        <v>1291</v>
      </c>
      <c r="H486" s="22" t="s">
        <v>1292</v>
      </c>
      <c r="I486" s="1"/>
      <c r="J486" s="1"/>
      <c r="K486" s="1"/>
      <c r="L486" s="4" t="str">
        <f t="shared" si="38"/>
        <v>Version 2</v>
      </c>
      <c r="M486" s="4"/>
      <c r="N486" s="4"/>
      <c r="O486" s="4"/>
      <c r="P486" s="4"/>
    </row>
    <row r="487" spans="1:16" ht="116" x14ac:dyDescent="0.35">
      <c r="A487" s="1">
        <f t="shared" si="42"/>
        <v>2</v>
      </c>
      <c r="B487" s="1">
        <f t="shared" si="39"/>
        <v>27</v>
      </c>
      <c r="C487" s="1">
        <f t="shared" si="40"/>
        <v>20</v>
      </c>
      <c r="D487" s="1" t="str">
        <f t="shared" si="41"/>
        <v>d</v>
      </c>
      <c r="E487" s="14" t="s">
        <v>430</v>
      </c>
      <c r="F487" s="6" t="s">
        <v>431</v>
      </c>
      <c r="G487" s="3" t="s">
        <v>250</v>
      </c>
      <c r="H487" s="16" t="s">
        <v>1455</v>
      </c>
      <c r="I487" s="6" t="s">
        <v>211</v>
      </c>
      <c r="J487" s="6" t="s">
        <v>493</v>
      </c>
      <c r="K487" s="6"/>
      <c r="L487" s="4" t="str">
        <f t="shared" si="38"/>
        <v/>
      </c>
      <c r="M487" s="4"/>
      <c r="N487" s="4"/>
      <c r="O487" s="4"/>
      <c r="P487" s="4"/>
    </row>
    <row r="488" spans="1:16" ht="116" x14ac:dyDescent="0.35">
      <c r="A488" s="1">
        <f t="shared" si="42"/>
        <v>2</v>
      </c>
      <c r="B488" s="1">
        <f t="shared" si="39"/>
        <v>27</v>
      </c>
      <c r="C488" s="1">
        <f t="shared" si="40"/>
        <v>20</v>
      </c>
      <c r="D488" s="1" t="str">
        <f t="shared" si="41"/>
        <v>d</v>
      </c>
      <c r="E488" s="14" t="s">
        <v>430</v>
      </c>
      <c r="F488" s="6" t="s">
        <v>431</v>
      </c>
      <c r="G488" s="3" t="s">
        <v>250</v>
      </c>
      <c r="H488" s="16" t="s">
        <v>1455</v>
      </c>
      <c r="I488" s="6" t="s">
        <v>211</v>
      </c>
      <c r="J488" s="6" t="s">
        <v>493</v>
      </c>
      <c r="K488" s="6"/>
      <c r="L488" s="4" t="str">
        <f t="shared" si="38"/>
        <v/>
      </c>
      <c r="M488" s="4"/>
      <c r="N488" s="4"/>
      <c r="O488" s="4"/>
      <c r="P488" s="4"/>
    </row>
    <row r="489" spans="1:16" ht="26.5" x14ac:dyDescent="0.35">
      <c r="A489" s="1">
        <f t="shared" si="42"/>
        <v>2</v>
      </c>
      <c r="B489" s="1">
        <f t="shared" si="39"/>
        <v>28</v>
      </c>
      <c r="C489" s="1">
        <f t="shared" si="40"/>
        <v>11</v>
      </c>
      <c r="D489" s="1" t="str">
        <f t="shared" si="41"/>
        <v>a</v>
      </c>
      <c r="E489" s="27" t="s">
        <v>1609</v>
      </c>
      <c r="F489" s="28" t="s">
        <v>1587</v>
      </c>
      <c r="G489" s="27" t="s">
        <v>1610</v>
      </c>
      <c r="H489" s="16" t="s">
        <v>1611</v>
      </c>
      <c r="I489" s="1"/>
      <c r="J489" s="1"/>
      <c r="K489" s="1"/>
      <c r="L489" s="1" t="s">
        <v>1314</v>
      </c>
      <c r="M489" s="4"/>
      <c r="N489" s="4"/>
      <c r="O489" s="4"/>
      <c r="P489" s="4"/>
    </row>
    <row r="490" spans="1:16" ht="72.5" x14ac:dyDescent="0.35">
      <c r="A490" s="1">
        <f t="shared" si="42"/>
        <v>2</v>
      </c>
      <c r="B490" s="1">
        <f t="shared" si="39"/>
        <v>28</v>
      </c>
      <c r="C490" s="1">
        <f t="shared" si="40"/>
        <v>17</v>
      </c>
      <c r="D490" s="1" t="str">
        <f t="shared" si="41"/>
        <v>a</v>
      </c>
      <c r="E490" s="14" t="s">
        <v>469</v>
      </c>
      <c r="F490" s="3" t="s">
        <v>470</v>
      </c>
      <c r="G490" s="3" t="s">
        <v>206</v>
      </c>
      <c r="H490" s="16" t="s">
        <v>1456</v>
      </c>
      <c r="I490" s="6" t="s">
        <v>211</v>
      </c>
      <c r="J490" s="6"/>
      <c r="K490" s="6"/>
      <c r="L490" s="4" t="str">
        <f t="shared" ref="L490:L525" si="43">IF(H490="Grammar_Prepositions","Version 2","")</f>
        <v/>
      </c>
      <c r="M490" s="4"/>
      <c r="N490" s="4"/>
      <c r="O490" s="4"/>
      <c r="P490" s="4"/>
    </row>
    <row r="491" spans="1:16" ht="72.5" x14ac:dyDescent="0.35">
      <c r="A491" s="1">
        <f t="shared" si="42"/>
        <v>2</v>
      </c>
      <c r="B491" s="1">
        <f t="shared" si="39"/>
        <v>28</v>
      </c>
      <c r="C491" s="1">
        <f t="shared" si="40"/>
        <v>17</v>
      </c>
      <c r="D491" s="1" t="str">
        <f t="shared" si="41"/>
        <v>a</v>
      </c>
      <c r="E491" s="14" t="s">
        <v>469</v>
      </c>
      <c r="F491" s="3" t="s">
        <v>470</v>
      </c>
      <c r="G491" s="3" t="s">
        <v>206</v>
      </c>
      <c r="H491" s="16" t="s">
        <v>1456</v>
      </c>
      <c r="I491" s="6" t="s">
        <v>211</v>
      </c>
      <c r="J491" s="6"/>
      <c r="K491" s="6"/>
      <c r="L491" s="4" t="str">
        <f t="shared" si="43"/>
        <v/>
      </c>
      <c r="M491" s="4"/>
      <c r="N491" s="4"/>
      <c r="O491" s="4"/>
      <c r="P491" s="4"/>
    </row>
    <row r="492" spans="1:16" ht="26.5" x14ac:dyDescent="0.35">
      <c r="A492" s="1">
        <f t="shared" si="42"/>
        <v>2</v>
      </c>
      <c r="B492" s="1">
        <f t="shared" si="39"/>
        <v>28</v>
      </c>
      <c r="C492" s="1">
        <f t="shared" si="40"/>
        <v>22</v>
      </c>
      <c r="D492" s="1" t="str">
        <f t="shared" si="41"/>
        <v>b</v>
      </c>
      <c r="E492" s="4" t="s">
        <v>1270</v>
      </c>
      <c r="F492" s="4" t="s">
        <v>1300</v>
      </c>
      <c r="G492" s="3" t="s">
        <v>1291</v>
      </c>
      <c r="H492" s="22" t="s">
        <v>1292</v>
      </c>
      <c r="I492" s="1"/>
      <c r="J492" s="1"/>
      <c r="K492" s="1"/>
      <c r="L492" s="4" t="str">
        <f t="shared" si="43"/>
        <v>Version 2</v>
      </c>
      <c r="M492" s="4"/>
      <c r="N492" s="4"/>
      <c r="O492" s="4"/>
      <c r="P492" s="4"/>
    </row>
    <row r="493" spans="1:16" ht="217.5" x14ac:dyDescent="0.35">
      <c r="A493" s="1">
        <f t="shared" si="42"/>
        <v>2</v>
      </c>
      <c r="B493" s="1">
        <f t="shared" si="39"/>
        <v>28</v>
      </c>
      <c r="C493" s="1">
        <f t="shared" si="40"/>
        <v>28</v>
      </c>
      <c r="D493" s="1" t="str">
        <f t="shared" si="41"/>
        <v>a</v>
      </c>
      <c r="E493" s="14" t="s">
        <v>471</v>
      </c>
      <c r="F493" s="3" t="s">
        <v>472</v>
      </c>
      <c r="G493" s="3" t="s">
        <v>219</v>
      </c>
      <c r="H493" s="16" t="s">
        <v>1457</v>
      </c>
      <c r="I493" s="6" t="s">
        <v>24</v>
      </c>
      <c r="J493" s="6"/>
      <c r="K493" s="6"/>
      <c r="L493" s="4" t="str">
        <f t="shared" si="43"/>
        <v/>
      </c>
      <c r="M493" s="4"/>
      <c r="N493" s="4"/>
      <c r="O493" s="4"/>
      <c r="P493" s="4"/>
    </row>
    <row r="494" spans="1:16" ht="217.5" x14ac:dyDescent="0.35">
      <c r="A494" s="1">
        <f t="shared" si="42"/>
        <v>2</v>
      </c>
      <c r="B494" s="1">
        <f t="shared" si="39"/>
        <v>28</v>
      </c>
      <c r="C494" s="1">
        <f t="shared" si="40"/>
        <v>28</v>
      </c>
      <c r="D494" s="1" t="str">
        <f t="shared" si="41"/>
        <v>a</v>
      </c>
      <c r="E494" s="14" t="s">
        <v>471</v>
      </c>
      <c r="F494" s="3" t="s">
        <v>472</v>
      </c>
      <c r="G494" s="3" t="s">
        <v>219</v>
      </c>
      <c r="H494" s="16" t="s">
        <v>1457</v>
      </c>
      <c r="I494" s="6" t="s">
        <v>24</v>
      </c>
      <c r="J494" s="6"/>
      <c r="K494" s="6"/>
      <c r="L494" s="4" t="str">
        <f t="shared" si="43"/>
        <v/>
      </c>
      <c r="M494" s="4"/>
      <c r="N494" s="4"/>
      <c r="O494" s="4"/>
      <c r="P494" s="4"/>
    </row>
    <row r="495" spans="1:16" ht="39.5" x14ac:dyDescent="0.35">
      <c r="A495" s="1">
        <f t="shared" si="42"/>
        <v>2</v>
      </c>
      <c r="B495" s="1">
        <f t="shared" si="39"/>
        <v>28</v>
      </c>
      <c r="C495" s="1">
        <f t="shared" si="40"/>
        <v>31</v>
      </c>
      <c r="D495" s="1" t="str">
        <f t="shared" si="41"/>
        <v>a</v>
      </c>
      <c r="E495" s="8" t="s">
        <v>1034</v>
      </c>
      <c r="F495" s="6" t="s">
        <v>1035</v>
      </c>
      <c r="G495" s="3" t="s">
        <v>1036</v>
      </c>
      <c r="H495" s="16" t="s">
        <v>1034</v>
      </c>
      <c r="I495" s="1"/>
      <c r="J495" s="1"/>
      <c r="K495" s="1"/>
      <c r="L495" s="4" t="str">
        <f t="shared" si="43"/>
        <v/>
      </c>
      <c r="M495" s="4"/>
      <c r="N495" s="4"/>
      <c r="O495" s="4"/>
      <c r="P495" s="4"/>
    </row>
    <row r="496" spans="1:16" ht="26.5" x14ac:dyDescent="0.35">
      <c r="A496" s="1">
        <f t="shared" si="42"/>
        <v>2</v>
      </c>
      <c r="B496" s="1">
        <f t="shared" si="39"/>
        <v>28</v>
      </c>
      <c r="C496" s="1">
        <f t="shared" si="40"/>
        <v>31</v>
      </c>
      <c r="D496" s="1" t="str">
        <f t="shared" si="41"/>
        <v>b</v>
      </c>
      <c r="E496" s="8" t="s">
        <v>1037</v>
      </c>
      <c r="F496" s="6" t="s">
        <v>1035</v>
      </c>
      <c r="G496" s="5" t="s">
        <v>1038</v>
      </c>
      <c r="H496" s="16" t="s">
        <v>1034</v>
      </c>
      <c r="I496" s="1"/>
      <c r="J496" s="1"/>
      <c r="K496" s="1"/>
      <c r="L496" s="4" t="str">
        <f t="shared" si="43"/>
        <v/>
      </c>
      <c r="M496" s="4"/>
      <c r="N496" s="4"/>
      <c r="O496" s="4"/>
      <c r="P496" s="4"/>
    </row>
    <row r="497" spans="1:16" ht="116" x14ac:dyDescent="0.35">
      <c r="A497" s="1">
        <f t="shared" si="42"/>
        <v>2</v>
      </c>
      <c r="B497" s="1">
        <f t="shared" si="39"/>
        <v>28</v>
      </c>
      <c r="C497" s="1">
        <f t="shared" si="40"/>
        <v>32</v>
      </c>
      <c r="D497" s="1" t="str">
        <f t="shared" si="41"/>
        <v>a</v>
      </c>
      <c r="E497" s="14" t="s">
        <v>474</v>
      </c>
      <c r="F497" s="6" t="s">
        <v>475</v>
      </c>
      <c r="G497" s="3" t="s">
        <v>476</v>
      </c>
      <c r="H497" s="16" t="s">
        <v>1458</v>
      </c>
      <c r="I497" s="6" t="s">
        <v>211</v>
      </c>
      <c r="J497" s="6"/>
      <c r="K497" s="6"/>
      <c r="L497" s="4" t="str">
        <f t="shared" si="43"/>
        <v/>
      </c>
      <c r="M497" s="4"/>
      <c r="N497" s="4"/>
      <c r="O497" s="4"/>
      <c r="P497" s="4"/>
    </row>
    <row r="498" spans="1:16" ht="116" x14ac:dyDescent="0.35">
      <c r="A498" s="1">
        <f t="shared" si="42"/>
        <v>2</v>
      </c>
      <c r="B498" s="1">
        <f t="shared" si="39"/>
        <v>28</v>
      </c>
      <c r="C498" s="1">
        <f t="shared" si="40"/>
        <v>32</v>
      </c>
      <c r="D498" s="1" t="str">
        <f t="shared" si="41"/>
        <v>a</v>
      </c>
      <c r="E498" s="14" t="s">
        <v>474</v>
      </c>
      <c r="F498" s="6" t="s">
        <v>475</v>
      </c>
      <c r="G498" s="3" t="s">
        <v>476</v>
      </c>
      <c r="H498" s="16" t="s">
        <v>1458</v>
      </c>
      <c r="I498" s="6" t="s">
        <v>211</v>
      </c>
      <c r="J498" s="6"/>
      <c r="K498" s="6"/>
      <c r="L498" s="4" t="str">
        <f t="shared" si="43"/>
        <v/>
      </c>
      <c r="M498" s="4"/>
      <c r="N498" s="4"/>
      <c r="O498" s="4"/>
      <c r="P498" s="4"/>
    </row>
    <row r="499" spans="1:16" ht="39.5" x14ac:dyDescent="0.35">
      <c r="A499" s="1">
        <f t="shared" si="42"/>
        <v>2</v>
      </c>
      <c r="B499" s="1">
        <f t="shared" si="39"/>
        <v>28</v>
      </c>
      <c r="C499" s="1">
        <f t="shared" si="40"/>
        <v>32</v>
      </c>
      <c r="D499" s="1" t="str">
        <f t="shared" si="41"/>
        <v>a</v>
      </c>
      <c r="E499" s="8" t="s">
        <v>1039</v>
      </c>
      <c r="F499" s="6" t="s">
        <v>1040</v>
      </c>
      <c r="G499" s="5" t="s">
        <v>1038</v>
      </c>
      <c r="H499" s="16" t="s">
        <v>1034</v>
      </c>
      <c r="I499" s="1"/>
      <c r="J499" s="1"/>
      <c r="K499" s="1"/>
      <c r="L499" s="4" t="str">
        <f t="shared" si="43"/>
        <v/>
      </c>
      <c r="M499" s="4"/>
      <c r="N499" s="4"/>
      <c r="O499" s="4"/>
      <c r="P499" s="4"/>
    </row>
    <row r="500" spans="1:16" ht="39.5" x14ac:dyDescent="0.35">
      <c r="A500" s="1">
        <f t="shared" si="42"/>
        <v>2</v>
      </c>
      <c r="B500" s="1">
        <f t="shared" si="39"/>
        <v>28</v>
      </c>
      <c r="C500" s="1">
        <f t="shared" si="40"/>
        <v>32</v>
      </c>
      <c r="D500" s="1" t="str">
        <f t="shared" si="41"/>
        <v>b</v>
      </c>
      <c r="E500" s="8" t="s">
        <v>1041</v>
      </c>
      <c r="F500" s="6" t="s">
        <v>1040</v>
      </c>
      <c r="G500" s="5" t="s">
        <v>1038</v>
      </c>
      <c r="H500" s="16" t="s">
        <v>1034</v>
      </c>
      <c r="I500" s="1"/>
      <c r="J500" s="1"/>
      <c r="K500" s="1"/>
      <c r="L500" s="4" t="str">
        <f t="shared" si="43"/>
        <v/>
      </c>
      <c r="M500" s="4"/>
      <c r="N500" s="4"/>
      <c r="O500" s="4"/>
      <c r="P500" s="4"/>
    </row>
    <row r="501" spans="1:16" ht="39.5" x14ac:dyDescent="0.35">
      <c r="A501" s="1">
        <f t="shared" si="42"/>
        <v>2</v>
      </c>
      <c r="B501" s="1">
        <f t="shared" si="39"/>
        <v>28</v>
      </c>
      <c r="C501" s="1">
        <f t="shared" si="40"/>
        <v>32</v>
      </c>
      <c r="D501" s="1" t="str">
        <f t="shared" si="41"/>
        <v>c</v>
      </c>
      <c r="E501" s="8" t="s">
        <v>1042</v>
      </c>
      <c r="F501" s="6" t="s">
        <v>1040</v>
      </c>
      <c r="G501" s="5" t="s">
        <v>1038</v>
      </c>
      <c r="H501" s="16" t="s">
        <v>1034</v>
      </c>
      <c r="I501" s="1"/>
      <c r="J501" s="1"/>
      <c r="K501" s="1"/>
      <c r="L501" s="4" t="str">
        <f t="shared" si="43"/>
        <v/>
      </c>
      <c r="M501" s="4"/>
      <c r="N501" s="4"/>
      <c r="O501" s="4"/>
      <c r="P501" s="4"/>
    </row>
    <row r="502" spans="1:16" ht="15.5" x14ac:dyDescent="0.35">
      <c r="A502" s="1">
        <f t="shared" si="42"/>
        <v>2</v>
      </c>
      <c r="B502" s="1">
        <f t="shared" si="39"/>
        <v>28</v>
      </c>
      <c r="C502" s="1">
        <f t="shared" si="40"/>
        <v>32</v>
      </c>
      <c r="D502" s="1" t="str">
        <f t="shared" si="41"/>
        <v>d</v>
      </c>
      <c r="E502" s="17" t="s">
        <v>1045</v>
      </c>
      <c r="F502" s="18" t="s">
        <v>1046</v>
      </c>
      <c r="G502" s="5" t="s">
        <v>624</v>
      </c>
      <c r="H502" s="16" t="s">
        <v>1034</v>
      </c>
      <c r="I502" s="1"/>
      <c r="J502" s="1"/>
      <c r="K502" s="1"/>
      <c r="L502" s="4" t="str">
        <f t="shared" si="43"/>
        <v/>
      </c>
      <c r="M502" s="4"/>
      <c r="N502" s="4"/>
      <c r="O502" s="4"/>
      <c r="P502" s="4"/>
    </row>
    <row r="503" spans="1:16" ht="246.5" x14ac:dyDescent="0.35">
      <c r="A503" s="1">
        <f t="shared" si="42"/>
        <v>2</v>
      </c>
      <c r="B503" s="1">
        <f t="shared" si="39"/>
        <v>28</v>
      </c>
      <c r="C503" s="1">
        <f t="shared" si="40"/>
        <v>33</v>
      </c>
      <c r="D503" s="1" t="str">
        <f t="shared" si="41"/>
        <v>a</v>
      </c>
      <c r="E503" s="14" t="s">
        <v>477</v>
      </c>
      <c r="F503" s="6" t="s">
        <v>478</v>
      </c>
      <c r="G503" s="3" t="s">
        <v>476</v>
      </c>
      <c r="H503" s="16" t="s">
        <v>1459</v>
      </c>
      <c r="I503" s="5"/>
      <c r="J503" s="5" t="s">
        <v>45</v>
      </c>
      <c r="K503" s="5"/>
      <c r="L503" s="4" t="str">
        <f t="shared" si="43"/>
        <v/>
      </c>
      <c r="M503" s="4"/>
      <c r="N503" s="4"/>
      <c r="O503" s="4"/>
      <c r="P503" s="4"/>
    </row>
    <row r="504" spans="1:16" ht="246.5" x14ac:dyDescent="0.35">
      <c r="A504" s="1">
        <f t="shared" si="42"/>
        <v>2</v>
      </c>
      <c r="B504" s="1">
        <f t="shared" si="39"/>
        <v>28</v>
      </c>
      <c r="C504" s="1">
        <f t="shared" si="40"/>
        <v>33</v>
      </c>
      <c r="D504" s="1" t="str">
        <f t="shared" si="41"/>
        <v>a</v>
      </c>
      <c r="E504" s="14" t="s">
        <v>477</v>
      </c>
      <c r="F504" s="6" t="s">
        <v>478</v>
      </c>
      <c r="G504" s="3" t="s">
        <v>476</v>
      </c>
      <c r="H504" s="16" t="s">
        <v>1459</v>
      </c>
      <c r="I504" s="5"/>
      <c r="J504" s="5"/>
      <c r="K504" s="5"/>
      <c r="L504" s="4" t="str">
        <f t="shared" si="43"/>
        <v/>
      </c>
      <c r="M504" s="4"/>
      <c r="N504" s="4"/>
      <c r="O504" s="4"/>
      <c r="P504" s="4"/>
    </row>
    <row r="505" spans="1:16" ht="39.5" x14ac:dyDescent="0.35">
      <c r="A505" s="1">
        <f t="shared" si="42"/>
        <v>2</v>
      </c>
      <c r="B505" s="1">
        <f t="shared" si="39"/>
        <v>28</v>
      </c>
      <c r="C505" s="1">
        <f t="shared" si="40"/>
        <v>33</v>
      </c>
      <c r="D505" s="1" t="str">
        <f t="shared" si="41"/>
        <v>a</v>
      </c>
      <c r="E505" s="8" t="s">
        <v>1043</v>
      </c>
      <c r="F505" s="6" t="s">
        <v>1040</v>
      </c>
      <c r="G505" s="5" t="s">
        <v>1038</v>
      </c>
      <c r="H505" s="16" t="s">
        <v>1034</v>
      </c>
      <c r="I505" s="1"/>
      <c r="J505" s="1"/>
      <c r="K505" s="1"/>
      <c r="L505" s="4" t="str">
        <f t="shared" si="43"/>
        <v/>
      </c>
      <c r="M505" s="4"/>
      <c r="N505" s="4"/>
      <c r="O505" s="4"/>
      <c r="P505" s="4"/>
    </row>
    <row r="506" spans="1:16" ht="39.5" x14ac:dyDescent="0.35">
      <c r="A506" s="1">
        <f t="shared" si="42"/>
        <v>2</v>
      </c>
      <c r="B506" s="1">
        <f t="shared" si="39"/>
        <v>28</v>
      </c>
      <c r="C506" s="1">
        <f t="shared" si="40"/>
        <v>33</v>
      </c>
      <c r="D506" s="1" t="str">
        <f t="shared" si="41"/>
        <v>b</v>
      </c>
      <c r="E506" s="8" t="s">
        <v>1044</v>
      </c>
      <c r="F506" s="6" t="s">
        <v>1040</v>
      </c>
      <c r="G506" s="5" t="s">
        <v>1038</v>
      </c>
      <c r="H506" s="16" t="s">
        <v>1034</v>
      </c>
      <c r="I506" s="1"/>
      <c r="J506" s="1"/>
      <c r="K506" s="1"/>
      <c r="L506" s="4" t="str">
        <f t="shared" si="43"/>
        <v/>
      </c>
      <c r="M506" s="4"/>
      <c r="N506" s="4"/>
      <c r="O506" s="4"/>
      <c r="P506" s="4"/>
    </row>
    <row r="507" spans="1:16" ht="15.5" x14ac:dyDescent="0.35">
      <c r="A507" s="1">
        <f t="shared" si="42"/>
        <v>2</v>
      </c>
      <c r="B507" s="1">
        <f t="shared" si="39"/>
        <v>28</v>
      </c>
      <c r="C507" s="1">
        <f t="shared" si="40"/>
        <v>33</v>
      </c>
      <c r="D507" s="1" t="str">
        <f t="shared" si="41"/>
        <v>d</v>
      </c>
      <c r="E507" s="17" t="s">
        <v>1050</v>
      </c>
      <c r="F507" s="18" t="s">
        <v>1048</v>
      </c>
      <c r="G507" s="17" t="s">
        <v>1049</v>
      </c>
      <c r="H507" s="16" t="s">
        <v>1050</v>
      </c>
      <c r="I507" s="1"/>
      <c r="J507" s="1"/>
      <c r="K507" s="1"/>
      <c r="L507" s="4" t="str">
        <f t="shared" si="43"/>
        <v/>
      </c>
      <c r="M507" s="4"/>
      <c r="N507" s="4"/>
      <c r="O507" s="4"/>
      <c r="P507" s="4"/>
    </row>
    <row r="508" spans="1:16" ht="15.5" x14ac:dyDescent="0.35">
      <c r="A508" s="1">
        <f t="shared" si="42"/>
        <v>2</v>
      </c>
      <c r="B508" s="1">
        <f t="shared" si="39"/>
        <v>28</v>
      </c>
      <c r="C508" s="1">
        <f t="shared" si="40"/>
        <v>34</v>
      </c>
      <c r="D508" s="1" t="str">
        <f t="shared" si="41"/>
        <v>a</v>
      </c>
      <c r="E508" s="17" t="s">
        <v>1047</v>
      </c>
      <c r="F508" s="18" t="s">
        <v>1048</v>
      </c>
      <c r="G508" s="17" t="s">
        <v>1049</v>
      </c>
      <c r="H508" s="16" t="s">
        <v>1050</v>
      </c>
      <c r="I508" s="1"/>
      <c r="J508" s="1"/>
      <c r="K508" s="1"/>
      <c r="L508" s="4" t="str">
        <f t="shared" si="43"/>
        <v/>
      </c>
      <c r="M508" s="4"/>
      <c r="N508" s="4"/>
      <c r="O508" s="4"/>
      <c r="P508" s="4"/>
    </row>
    <row r="509" spans="1:16" ht="15.5" x14ac:dyDescent="0.35">
      <c r="A509" s="1">
        <f t="shared" si="42"/>
        <v>2</v>
      </c>
      <c r="B509" s="1">
        <f t="shared" si="39"/>
        <v>28</v>
      </c>
      <c r="C509" s="1">
        <f t="shared" si="40"/>
        <v>34</v>
      </c>
      <c r="D509" s="1" t="str">
        <f t="shared" si="41"/>
        <v>a</v>
      </c>
      <c r="E509" s="17" t="s">
        <v>1066</v>
      </c>
      <c r="F509" s="17" t="s">
        <v>1064</v>
      </c>
      <c r="G509" s="5" t="s">
        <v>88</v>
      </c>
      <c r="H509" s="16" t="s">
        <v>1051</v>
      </c>
      <c r="I509" s="6"/>
      <c r="J509" s="5"/>
      <c r="K509" s="5"/>
      <c r="L509" s="4" t="str">
        <f t="shared" si="43"/>
        <v/>
      </c>
      <c r="M509" s="4"/>
      <c r="N509" s="4"/>
      <c r="O509" s="4"/>
      <c r="P509" s="4"/>
    </row>
    <row r="510" spans="1:16" ht="26.5" x14ac:dyDescent="0.35">
      <c r="A510" s="1">
        <f t="shared" si="42"/>
        <v>2</v>
      </c>
      <c r="B510" s="1">
        <f t="shared" si="39"/>
        <v>29</v>
      </c>
      <c r="C510" s="1">
        <f t="shared" si="40"/>
        <v>36</v>
      </c>
      <c r="D510" s="1" t="str">
        <f t="shared" si="41"/>
        <v>a</v>
      </c>
      <c r="E510" s="4" t="s">
        <v>1257</v>
      </c>
      <c r="F510" s="4" t="s">
        <v>1297</v>
      </c>
      <c r="G510" s="3" t="s">
        <v>1291</v>
      </c>
      <c r="H510" s="22" t="s">
        <v>1292</v>
      </c>
      <c r="I510" s="1"/>
      <c r="J510" s="1"/>
      <c r="K510" s="1"/>
      <c r="L510" s="4" t="str">
        <f t="shared" si="43"/>
        <v>Version 2</v>
      </c>
      <c r="M510" s="4"/>
      <c r="N510" s="4"/>
      <c r="O510" s="4"/>
      <c r="P510" s="4"/>
    </row>
    <row r="511" spans="1:16" ht="145" x14ac:dyDescent="0.35">
      <c r="A511" s="1">
        <f t="shared" si="42"/>
        <v>2</v>
      </c>
      <c r="B511" s="1">
        <f t="shared" si="39"/>
        <v>30</v>
      </c>
      <c r="C511" s="1">
        <f t="shared" si="40"/>
        <v>13</v>
      </c>
      <c r="D511" s="1" t="str">
        <f t="shared" si="41"/>
        <v>b</v>
      </c>
      <c r="E511" s="14" t="s">
        <v>479</v>
      </c>
      <c r="F511" s="6" t="s">
        <v>480</v>
      </c>
      <c r="G511" s="3" t="s">
        <v>250</v>
      </c>
      <c r="H511" s="16" t="s">
        <v>1460</v>
      </c>
      <c r="I511" s="5"/>
      <c r="J511" s="5"/>
      <c r="K511" s="5"/>
      <c r="L511" s="4" t="str">
        <f t="shared" si="43"/>
        <v/>
      </c>
      <c r="M511" s="4"/>
      <c r="N511" s="4"/>
      <c r="O511" s="4"/>
      <c r="P511" s="4"/>
    </row>
    <row r="512" spans="1:16" ht="145" x14ac:dyDescent="0.35">
      <c r="A512" s="1">
        <f t="shared" si="42"/>
        <v>2</v>
      </c>
      <c r="B512" s="1">
        <f t="shared" si="39"/>
        <v>30</v>
      </c>
      <c r="C512" s="1">
        <f t="shared" si="40"/>
        <v>13</v>
      </c>
      <c r="D512" s="1" t="str">
        <f t="shared" si="41"/>
        <v>b</v>
      </c>
      <c r="E512" s="14" t="s">
        <v>479</v>
      </c>
      <c r="F512" s="6" t="s">
        <v>480</v>
      </c>
      <c r="G512" s="3" t="s">
        <v>250</v>
      </c>
      <c r="H512" s="16" t="s">
        <v>1460</v>
      </c>
      <c r="I512" s="5"/>
      <c r="J512" s="5" t="s">
        <v>45</v>
      </c>
      <c r="K512" s="5"/>
      <c r="L512" s="4" t="str">
        <f t="shared" si="43"/>
        <v/>
      </c>
      <c r="M512" s="4"/>
      <c r="N512" s="4"/>
      <c r="O512" s="4"/>
      <c r="P512" s="4"/>
    </row>
    <row r="513" spans="1:16" ht="87" x14ac:dyDescent="0.35">
      <c r="A513" s="1">
        <f t="shared" si="42"/>
        <v>2</v>
      </c>
      <c r="B513" s="1">
        <f t="shared" si="39"/>
        <v>30</v>
      </c>
      <c r="C513" s="1">
        <f t="shared" si="40"/>
        <v>18</v>
      </c>
      <c r="D513" s="1" t="str">
        <f t="shared" si="41"/>
        <v>b</v>
      </c>
      <c r="E513" s="14" t="s">
        <v>482</v>
      </c>
      <c r="F513" s="6" t="s">
        <v>483</v>
      </c>
      <c r="G513" s="3" t="s">
        <v>484</v>
      </c>
      <c r="H513" s="16" t="s">
        <v>1461</v>
      </c>
      <c r="I513" s="5"/>
      <c r="J513" s="5"/>
      <c r="K513" s="5"/>
      <c r="L513" s="4" t="str">
        <f t="shared" si="43"/>
        <v/>
      </c>
      <c r="M513" s="4"/>
      <c r="N513" s="4"/>
      <c r="O513" s="4"/>
      <c r="P513" s="4"/>
    </row>
    <row r="514" spans="1:16" ht="87" x14ac:dyDescent="0.35">
      <c r="A514" s="1">
        <f t="shared" si="42"/>
        <v>2</v>
      </c>
      <c r="B514" s="1">
        <f t="shared" ref="B514:B577" si="44">1*MID(E514,3,2)</f>
        <v>30</v>
      </c>
      <c r="C514" s="1">
        <f t="shared" ref="C514:C577" si="45">1*MID(E514,6,2)</f>
        <v>18</v>
      </c>
      <c r="D514" s="1" t="str">
        <f t="shared" ref="D514:D577" si="46">MID(E514,8,1)</f>
        <v>b</v>
      </c>
      <c r="E514" s="14" t="s">
        <v>482</v>
      </c>
      <c r="F514" s="6" t="s">
        <v>483</v>
      </c>
      <c r="G514" s="3" t="s">
        <v>484</v>
      </c>
      <c r="H514" s="16" t="s">
        <v>1461</v>
      </c>
      <c r="I514" s="5"/>
      <c r="J514" s="5"/>
      <c r="K514" s="5"/>
      <c r="L514" s="4" t="str">
        <f t="shared" si="43"/>
        <v/>
      </c>
      <c r="M514" s="4"/>
      <c r="N514" s="4"/>
      <c r="O514" s="4"/>
      <c r="P514" s="4"/>
    </row>
    <row r="515" spans="1:16" ht="58" x14ac:dyDescent="0.35">
      <c r="A515" s="1">
        <f t="shared" si="42"/>
        <v>2</v>
      </c>
      <c r="B515" s="1">
        <f t="shared" si="44"/>
        <v>30</v>
      </c>
      <c r="C515" s="1">
        <f t="shared" si="45"/>
        <v>23</v>
      </c>
      <c r="D515" s="1" t="str">
        <f t="shared" si="46"/>
        <v>a</v>
      </c>
      <c r="E515" s="14" t="s">
        <v>485</v>
      </c>
      <c r="F515" s="6" t="s">
        <v>486</v>
      </c>
      <c r="G515" s="3" t="s">
        <v>250</v>
      </c>
      <c r="H515" s="16" t="s">
        <v>1462</v>
      </c>
      <c r="I515" s="5"/>
      <c r="J515" s="5"/>
      <c r="K515" s="5"/>
      <c r="L515" s="4" t="str">
        <f t="shared" si="43"/>
        <v/>
      </c>
      <c r="M515" s="4"/>
      <c r="N515" s="4"/>
      <c r="O515" s="4"/>
      <c r="P515" s="4"/>
    </row>
    <row r="516" spans="1:16" ht="58" x14ac:dyDescent="0.35">
      <c r="A516" s="1">
        <f t="shared" si="42"/>
        <v>2</v>
      </c>
      <c r="B516" s="1">
        <f t="shared" si="44"/>
        <v>30</v>
      </c>
      <c r="C516" s="1">
        <f t="shared" si="45"/>
        <v>23</v>
      </c>
      <c r="D516" s="1" t="str">
        <f t="shared" si="46"/>
        <v>a</v>
      </c>
      <c r="E516" s="14" t="s">
        <v>485</v>
      </c>
      <c r="F516" s="6" t="s">
        <v>486</v>
      </c>
      <c r="G516" s="3" t="s">
        <v>250</v>
      </c>
      <c r="H516" s="16" t="s">
        <v>1462</v>
      </c>
      <c r="I516" s="6" t="s">
        <v>224</v>
      </c>
      <c r="J516" s="6"/>
      <c r="K516" s="6"/>
      <c r="L516" s="4" t="str">
        <f t="shared" si="43"/>
        <v/>
      </c>
      <c r="M516" s="4"/>
      <c r="N516" s="4"/>
      <c r="O516" s="4"/>
      <c r="P516" s="4"/>
    </row>
    <row r="517" spans="1:16" ht="174" x14ac:dyDescent="0.35">
      <c r="A517" s="1">
        <f t="shared" si="42"/>
        <v>2</v>
      </c>
      <c r="B517" s="1">
        <f t="shared" si="44"/>
        <v>30</v>
      </c>
      <c r="C517" s="1">
        <f t="shared" si="45"/>
        <v>23</v>
      </c>
      <c r="D517" s="1" t="str">
        <f t="shared" si="46"/>
        <v>d</v>
      </c>
      <c r="E517" s="14" t="s">
        <v>487</v>
      </c>
      <c r="F517" s="6" t="s">
        <v>488</v>
      </c>
      <c r="G517" s="3" t="s">
        <v>489</v>
      </c>
      <c r="H517" s="16" t="s">
        <v>1463</v>
      </c>
      <c r="I517" s="5"/>
      <c r="J517" s="5"/>
      <c r="K517" s="5"/>
      <c r="L517" s="4" t="str">
        <f t="shared" si="43"/>
        <v/>
      </c>
      <c r="M517" s="4"/>
      <c r="N517" s="4"/>
      <c r="O517" s="4"/>
      <c r="P517" s="4"/>
    </row>
    <row r="518" spans="1:16" ht="174" x14ac:dyDescent="0.35">
      <c r="A518" s="1">
        <f t="shared" si="42"/>
        <v>2</v>
      </c>
      <c r="B518" s="1">
        <f t="shared" si="44"/>
        <v>30</v>
      </c>
      <c r="C518" s="1">
        <f t="shared" si="45"/>
        <v>23</v>
      </c>
      <c r="D518" s="1" t="str">
        <f t="shared" si="46"/>
        <v>d</v>
      </c>
      <c r="E518" s="14" t="s">
        <v>487</v>
      </c>
      <c r="F518" s="6" t="s">
        <v>488</v>
      </c>
      <c r="G518" s="3" t="s">
        <v>489</v>
      </c>
      <c r="H518" s="16" t="s">
        <v>1463</v>
      </c>
      <c r="I518" s="6" t="s">
        <v>224</v>
      </c>
      <c r="J518" s="6"/>
      <c r="K518" s="6"/>
      <c r="L518" s="4" t="str">
        <f t="shared" si="43"/>
        <v/>
      </c>
      <c r="M518" s="4"/>
      <c r="N518" s="4"/>
      <c r="O518" s="4"/>
      <c r="P518" s="4"/>
    </row>
    <row r="519" spans="1:16" ht="188.5" x14ac:dyDescent="0.35">
      <c r="A519" s="1">
        <f t="shared" si="42"/>
        <v>2</v>
      </c>
      <c r="B519" s="1">
        <f t="shared" si="44"/>
        <v>30</v>
      </c>
      <c r="C519" s="1">
        <f t="shared" si="45"/>
        <v>28</v>
      </c>
      <c r="D519" s="1" t="str">
        <f t="shared" si="46"/>
        <v>a</v>
      </c>
      <c r="E519" s="14" t="s">
        <v>491</v>
      </c>
      <c r="F519" s="6" t="s">
        <v>492</v>
      </c>
      <c r="G519" s="3" t="s">
        <v>255</v>
      </c>
      <c r="H519" s="16" t="s">
        <v>1464</v>
      </c>
      <c r="I519" s="6" t="s">
        <v>211</v>
      </c>
      <c r="J519" s="6"/>
      <c r="K519" s="6" t="s">
        <v>443</v>
      </c>
      <c r="L519" s="4" t="str">
        <f t="shared" si="43"/>
        <v/>
      </c>
      <c r="M519" s="4"/>
      <c r="N519" s="4"/>
      <c r="O519" s="4"/>
      <c r="P519" s="4"/>
    </row>
    <row r="520" spans="1:16" ht="188.5" x14ac:dyDescent="0.35">
      <c r="A520" s="1">
        <f t="shared" si="42"/>
        <v>2</v>
      </c>
      <c r="B520" s="1">
        <f t="shared" si="44"/>
        <v>30</v>
      </c>
      <c r="C520" s="1">
        <f t="shared" si="45"/>
        <v>28</v>
      </c>
      <c r="D520" s="1" t="str">
        <f t="shared" si="46"/>
        <v>a</v>
      </c>
      <c r="E520" s="14" t="s">
        <v>491</v>
      </c>
      <c r="F520" s="6" t="s">
        <v>492</v>
      </c>
      <c r="G520" s="3" t="s">
        <v>255</v>
      </c>
      <c r="H520" s="16" t="s">
        <v>1464</v>
      </c>
      <c r="I520" s="6" t="s">
        <v>211</v>
      </c>
      <c r="J520" s="6"/>
      <c r="K520" s="6"/>
      <c r="L520" s="4" t="str">
        <f t="shared" si="43"/>
        <v/>
      </c>
      <c r="M520" s="4"/>
      <c r="N520" s="4"/>
      <c r="O520" s="4"/>
      <c r="P520" s="4"/>
    </row>
    <row r="521" spans="1:16" ht="58" x14ac:dyDescent="0.35">
      <c r="A521" s="1">
        <f t="shared" ref="A521:A584" si="47">1*IF(MID(E521,1,1)="G",1,IF(MID(E521,1,1)="E",2,IF(MID(E521,1,1)="L",3,IF(MID(E521,1,1)="N",4,5))))</f>
        <v>2</v>
      </c>
      <c r="B521" s="1">
        <f t="shared" si="44"/>
        <v>30</v>
      </c>
      <c r="C521" s="1">
        <f t="shared" si="45"/>
        <v>32</v>
      </c>
      <c r="D521" s="1" t="str">
        <f t="shared" si="46"/>
        <v>c</v>
      </c>
      <c r="E521" s="14" t="s">
        <v>494</v>
      </c>
      <c r="F521" s="6" t="s">
        <v>495</v>
      </c>
      <c r="G521" s="3" t="s">
        <v>250</v>
      </c>
      <c r="H521" s="16" t="s">
        <v>1465</v>
      </c>
      <c r="I521" s="6" t="s">
        <v>211</v>
      </c>
      <c r="J521" s="6"/>
      <c r="K521" s="6"/>
      <c r="L521" s="4" t="str">
        <f t="shared" si="43"/>
        <v/>
      </c>
      <c r="M521" s="4"/>
      <c r="N521" s="4"/>
      <c r="O521" s="4"/>
      <c r="P521" s="4"/>
    </row>
    <row r="522" spans="1:16" ht="58" x14ac:dyDescent="0.35">
      <c r="A522" s="1">
        <f t="shared" si="47"/>
        <v>2</v>
      </c>
      <c r="B522" s="1">
        <f t="shared" si="44"/>
        <v>30</v>
      </c>
      <c r="C522" s="1">
        <f t="shared" si="45"/>
        <v>32</v>
      </c>
      <c r="D522" s="1" t="str">
        <f t="shared" si="46"/>
        <v>c</v>
      </c>
      <c r="E522" s="14" t="s">
        <v>494</v>
      </c>
      <c r="F522" s="6" t="s">
        <v>495</v>
      </c>
      <c r="G522" s="3" t="s">
        <v>250</v>
      </c>
      <c r="H522" s="16" t="s">
        <v>1465</v>
      </c>
      <c r="I522" s="6" t="s">
        <v>211</v>
      </c>
      <c r="J522" s="6"/>
      <c r="K522" s="6" t="s">
        <v>443</v>
      </c>
      <c r="L522" s="4" t="str">
        <f t="shared" si="43"/>
        <v/>
      </c>
      <c r="M522" s="4"/>
      <c r="N522" s="4"/>
      <c r="O522" s="4"/>
      <c r="P522" s="4"/>
    </row>
    <row r="523" spans="1:16" ht="145" x14ac:dyDescent="0.35">
      <c r="A523" s="1">
        <f t="shared" si="47"/>
        <v>2</v>
      </c>
      <c r="B523" s="1">
        <f t="shared" si="44"/>
        <v>30</v>
      </c>
      <c r="C523" s="1">
        <f t="shared" si="45"/>
        <v>35</v>
      </c>
      <c r="D523" s="1" t="str">
        <f t="shared" si="46"/>
        <v>a</v>
      </c>
      <c r="E523" s="14" t="s">
        <v>496</v>
      </c>
      <c r="F523" s="6" t="s">
        <v>497</v>
      </c>
      <c r="G523" s="3" t="s">
        <v>250</v>
      </c>
      <c r="H523" s="16" t="s">
        <v>1466</v>
      </c>
      <c r="I523" s="6" t="s">
        <v>211</v>
      </c>
      <c r="J523" s="6"/>
      <c r="K523" s="6"/>
      <c r="L523" s="4" t="str">
        <f t="shared" si="43"/>
        <v/>
      </c>
      <c r="M523" s="4"/>
      <c r="N523" s="4"/>
      <c r="O523" s="4"/>
      <c r="P523" s="4"/>
    </row>
    <row r="524" spans="1:16" ht="145" x14ac:dyDescent="0.35">
      <c r="A524" s="1">
        <f t="shared" si="47"/>
        <v>2</v>
      </c>
      <c r="B524" s="1">
        <f t="shared" si="44"/>
        <v>30</v>
      </c>
      <c r="C524" s="1">
        <f t="shared" si="45"/>
        <v>35</v>
      </c>
      <c r="D524" s="1" t="str">
        <f t="shared" si="46"/>
        <v>a</v>
      </c>
      <c r="E524" s="14" t="s">
        <v>496</v>
      </c>
      <c r="F524" s="6" t="s">
        <v>497</v>
      </c>
      <c r="G524" s="3" t="s">
        <v>250</v>
      </c>
      <c r="H524" s="16" t="s">
        <v>1466</v>
      </c>
      <c r="I524" s="6" t="s">
        <v>211</v>
      </c>
      <c r="J524" s="6"/>
      <c r="K524" s="6"/>
      <c r="L524" s="4" t="str">
        <f t="shared" si="43"/>
        <v/>
      </c>
      <c r="M524" s="4"/>
      <c r="N524" s="4"/>
      <c r="O524" s="4"/>
      <c r="P524" s="4"/>
    </row>
    <row r="525" spans="1:16" ht="15.5" x14ac:dyDescent="0.35">
      <c r="A525" s="1">
        <f t="shared" si="47"/>
        <v>2</v>
      </c>
      <c r="B525" s="1">
        <f t="shared" si="44"/>
        <v>31</v>
      </c>
      <c r="C525" s="1">
        <f t="shared" si="45"/>
        <v>10</v>
      </c>
      <c r="D525" s="1" t="str">
        <f t="shared" si="46"/>
        <v>a</v>
      </c>
      <c r="E525" s="4" t="s">
        <v>1086</v>
      </c>
      <c r="F525" s="18" t="s">
        <v>1087</v>
      </c>
      <c r="G525" s="17" t="s">
        <v>1088</v>
      </c>
      <c r="H525" s="16" t="s">
        <v>48</v>
      </c>
      <c r="I525" s="4"/>
      <c r="J525" s="4"/>
      <c r="K525" s="4"/>
      <c r="L525" s="4" t="str">
        <f t="shared" si="43"/>
        <v/>
      </c>
      <c r="M525" s="4"/>
      <c r="N525" s="4"/>
      <c r="O525" s="4"/>
      <c r="P525" s="4"/>
    </row>
    <row r="526" spans="1:16" ht="39.5" x14ac:dyDescent="0.35">
      <c r="A526" s="1">
        <f t="shared" si="47"/>
        <v>2</v>
      </c>
      <c r="B526" s="1">
        <f t="shared" si="44"/>
        <v>32</v>
      </c>
      <c r="C526" s="1">
        <f t="shared" si="45"/>
        <v>3</v>
      </c>
      <c r="D526" s="1" t="str">
        <f t="shared" si="46"/>
        <v>a</v>
      </c>
      <c r="E526" s="4" t="s">
        <v>1834</v>
      </c>
      <c r="F526" s="4" t="s">
        <v>1838</v>
      </c>
      <c r="G526" s="3" t="s">
        <v>1839</v>
      </c>
      <c r="H526" s="22" t="s">
        <v>1840</v>
      </c>
      <c r="I526" s="1"/>
      <c r="J526" s="1"/>
      <c r="K526" s="1"/>
      <c r="L526" s="4" t="s">
        <v>1314</v>
      </c>
      <c r="M526" s="4"/>
      <c r="N526" s="4"/>
      <c r="O526" s="4"/>
      <c r="P526" s="4"/>
    </row>
    <row r="527" spans="1:16" ht="26.5" x14ac:dyDescent="0.35">
      <c r="A527" s="1">
        <f t="shared" si="47"/>
        <v>2</v>
      </c>
      <c r="B527" s="1">
        <f t="shared" si="44"/>
        <v>32</v>
      </c>
      <c r="C527" s="1">
        <f t="shared" si="45"/>
        <v>3</v>
      </c>
      <c r="D527" s="1" t="str">
        <f t="shared" si="46"/>
        <v>b</v>
      </c>
      <c r="E527" s="4" t="s">
        <v>1262</v>
      </c>
      <c r="F527" s="4" t="s">
        <v>1298</v>
      </c>
      <c r="G527" s="3" t="s">
        <v>1291</v>
      </c>
      <c r="H527" s="22" t="s">
        <v>1292</v>
      </c>
      <c r="I527" s="1"/>
      <c r="J527" s="1"/>
      <c r="K527" s="1"/>
      <c r="L527" s="4" t="str">
        <f t="shared" ref="L527:L558" si="48">IF(H527="Grammar_Prepositions","Version 2","")</f>
        <v>Version 2</v>
      </c>
      <c r="M527" s="4"/>
      <c r="N527" s="4"/>
      <c r="O527" s="4"/>
      <c r="P527" s="4"/>
    </row>
    <row r="528" spans="1:16" ht="26.5" x14ac:dyDescent="0.35">
      <c r="A528" s="1">
        <f t="shared" si="47"/>
        <v>2</v>
      </c>
      <c r="B528" s="1">
        <f t="shared" si="44"/>
        <v>33</v>
      </c>
      <c r="C528" s="1">
        <f t="shared" si="45"/>
        <v>2</v>
      </c>
      <c r="D528" s="1" t="str">
        <f t="shared" si="46"/>
        <v>a</v>
      </c>
      <c r="E528" s="4" t="s">
        <v>949</v>
      </c>
      <c r="F528" s="2" t="s">
        <v>957</v>
      </c>
      <c r="G528" s="3" t="s">
        <v>889</v>
      </c>
      <c r="H528" s="16" t="s">
        <v>958</v>
      </c>
      <c r="I528" s="6" t="s">
        <v>211</v>
      </c>
      <c r="J528" s="6"/>
      <c r="K528" s="6" t="s">
        <v>118</v>
      </c>
      <c r="L528" s="4" t="str">
        <f t="shared" si="48"/>
        <v/>
      </c>
      <c r="M528" s="4"/>
      <c r="N528" s="4"/>
      <c r="O528" s="4"/>
      <c r="P528" s="4"/>
    </row>
    <row r="529" spans="1:16" ht="15.5" x14ac:dyDescent="0.35">
      <c r="A529" s="1">
        <f t="shared" si="47"/>
        <v>2</v>
      </c>
      <c r="B529" s="1">
        <f t="shared" si="44"/>
        <v>34</v>
      </c>
      <c r="C529" s="1">
        <f t="shared" si="45"/>
        <v>27</v>
      </c>
      <c r="D529" s="1" t="str">
        <f t="shared" si="46"/>
        <v>a</v>
      </c>
      <c r="E529" s="17" t="s">
        <v>1067</v>
      </c>
      <c r="F529" s="18" t="s">
        <v>1068</v>
      </c>
      <c r="G529" s="17" t="s">
        <v>1069</v>
      </c>
      <c r="H529" s="16" t="s">
        <v>1067</v>
      </c>
      <c r="I529" s="5"/>
      <c r="J529" s="5"/>
      <c r="K529" s="5"/>
      <c r="L529" s="4" t="str">
        <f t="shared" si="48"/>
        <v/>
      </c>
      <c r="M529" s="4"/>
      <c r="N529" s="4"/>
      <c r="O529" s="4"/>
      <c r="P529" s="4"/>
    </row>
    <row r="530" spans="1:16" ht="15.5" x14ac:dyDescent="0.35">
      <c r="A530" s="1">
        <f t="shared" si="47"/>
        <v>2</v>
      </c>
      <c r="B530" s="1">
        <f t="shared" si="44"/>
        <v>34</v>
      </c>
      <c r="C530" s="1">
        <f t="shared" si="45"/>
        <v>29</v>
      </c>
      <c r="D530" s="1" t="str">
        <f t="shared" si="46"/>
        <v>a</v>
      </c>
      <c r="E530" s="8" t="s">
        <v>1051</v>
      </c>
      <c r="F530" s="18" t="s">
        <v>1052</v>
      </c>
      <c r="G530" s="17" t="s">
        <v>1053</v>
      </c>
      <c r="H530" s="16" t="s">
        <v>1051</v>
      </c>
      <c r="I530" s="5"/>
      <c r="J530" s="5"/>
      <c r="K530" s="5"/>
      <c r="L530" s="4" t="str">
        <f t="shared" si="48"/>
        <v/>
      </c>
      <c r="M530" s="4"/>
      <c r="N530" s="4"/>
      <c r="O530" s="4"/>
      <c r="P530" s="4"/>
    </row>
    <row r="531" spans="1:16" ht="52.5" x14ac:dyDescent="0.35">
      <c r="A531" s="1">
        <f t="shared" si="47"/>
        <v>2</v>
      </c>
      <c r="B531" s="1">
        <f t="shared" si="44"/>
        <v>34</v>
      </c>
      <c r="C531" s="1">
        <f t="shared" si="45"/>
        <v>29</v>
      </c>
      <c r="D531" s="1" t="str">
        <f t="shared" si="46"/>
        <v>b</v>
      </c>
      <c r="E531" s="8" t="s">
        <v>1054</v>
      </c>
      <c r="F531" s="19" t="s">
        <v>1055</v>
      </c>
      <c r="G531" s="5" t="s">
        <v>1056</v>
      </c>
      <c r="H531" s="16" t="s">
        <v>1051</v>
      </c>
      <c r="I531" s="5"/>
      <c r="J531" s="5"/>
      <c r="K531" s="5" t="s">
        <v>1057</v>
      </c>
      <c r="L531" s="4" t="str">
        <f t="shared" si="48"/>
        <v/>
      </c>
      <c r="M531" s="4"/>
      <c r="N531" s="4"/>
      <c r="O531" s="4"/>
      <c r="P531" s="4"/>
    </row>
    <row r="532" spans="1:16" ht="31" x14ac:dyDescent="0.35">
      <c r="A532" s="1">
        <f t="shared" si="47"/>
        <v>2</v>
      </c>
      <c r="B532" s="1">
        <f t="shared" si="44"/>
        <v>34</v>
      </c>
      <c r="C532" s="1">
        <f t="shared" si="45"/>
        <v>30</v>
      </c>
      <c r="D532" s="1" t="str">
        <f t="shared" si="46"/>
        <v>a</v>
      </c>
      <c r="E532" s="8" t="s">
        <v>1058</v>
      </c>
      <c r="F532" s="20" t="s">
        <v>1059</v>
      </c>
      <c r="G532" s="5" t="s">
        <v>88</v>
      </c>
      <c r="H532" s="16" t="s">
        <v>1051</v>
      </c>
      <c r="I532" s="6"/>
      <c r="J532" s="6"/>
      <c r="K532" s="6"/>
      <c r="L532" s="4" t="str">
        <f t="shared" si="48"/>
        <v/>
      </c>
      <c r="M532" s="4"/>
      <c r="N532" s="4"/>
      <c r="O532" s="4"/>
      <c r="P532" s="4"/>
    </row>
    <row r="533" spans="1:16" ht="26.5" x14ac:dyDescent="0.35">
      <c r="A533" s="1">
        <f t="shared" si="47"/>
        <v>2</v>
      </c>
      <c r="B533" s="1">
        <f t="shared" si="44"/>
        <v>34</v>
      </c>
      <c r="C533" s="1">
        <f t="shared" si="45"/>
        <v>31</v>
      </c>
      <c r="D533" s="1" t="str">
        <f t="shared" si="46"/>
        <v>a</v>
      </c>
      <c r="E533" s="8" t="s">
        <v>1060</v>
      </c>
      <c r="F533" s="18" t="s">
        <v>1061</v>
      </c>
      <c r="G533" s="5" t="s">
        <v>1062</v>
      </c>
      <c r="H533" s="16" t="s">
        <v>1051</v>
      </c>
      <c r="I533" s="6"/>
      <c r="J533" s="6"/>
      <c r="K533" s="6"/>
      <c r="L533" s="4" t="str">
        <f t="shared" si="48"/>
        <v/>
      </c>
      <c r="M533" s="4"/>
      <c r="N533" s="4"/>
      <c r="O533" s="4"/>
      <c r="P533" s="4"/>
    </row>
    <row r="534" spans="1:16" ht="15.5" x14ac:dyDescent="0.35">
      <c r="A534" s="1">
        <f t="shared" si="47"/>
        <v>2</v>
      </c>
      <c r="B534" s="1">
        <f t="shared" si="44"/>
        <v>34</v>
      </c>
      <c r="C534" s="1">
        <f t="shared" si="45"/>
        <v>31</v>
      </c>
      <c r="D534" s="1" t="str">
        <f t="shared" si="46"/>
        <v>b</v>
      </c>
      <c r="E534" s="8" t="s">
        <v>1063</v>
      </c>
      <c r="F534" s="17" t="s">
        <v>1064</v>
      </c>
      <c r="G534" s="5" t="s">
        <v>88</v>
      </c>
      <c r="H534" s="16" t="s">
        <v>1051</v>
      </c>
      <c r="I534" s="6"/>
      <c r="J534" s="6"/>
      <c r="K534" s="6"/>
      <c r="L534" s="4" t="str">
        <f t="shared" si="48"/>
        <v/>
      </c>
      <c r="M534" s="4"/>
      <c r="N534" s="4"/>
      <c r="O534" s="4"/>
      <c r="P534" s="4"/>
    </row>
    <row r="535" spans="1:16" ht="15.5" x14ac:dyDescent="0.35">
      <c r="A535" s="1">
        <f t="shared" si="47"/>
        <v>2</v>
      </c>
      <c r="B535" s="1">
        <f t="shared" si="44"/>
        <v>34</v>
      </c>
      <c r="C535" s="1">
        <f t="shared" si="45"/>
        <v>32</v>
      </c>
      <c r="D535" s="1" t="str">
        <f t="shared" si="46"/>
        <v>a</v>
      </c>
      <c r="E535" s="8" t="s">
        <v>1065</v>
      </c>
      <c r="F535" s="17" t="s">
        <v>1064</v>
      </c>
      <c r="G535" s="5" t="s">
        <v>88</v>
      </c>
      <c r="H535" s="16" t="s">
        <v>1051</v>
      </c>
      <c r="I535" s="6"/>
      <c r="J535" s="6"/>
      <c r="K535" s="6"/>
      <c r="L535" s="4" t="str">
        <f t="shared" si="48"/>
        <v/>
      </c>
      <c r="M535" s="4"/>
      <c r="N535" s="4"/>
      <c r="O535" s="4"/>
      <c r="P535" s="4"/>
    </row>
    <row r="536" spans="1:16" ht="116" x14ac:dyDescent="0.35">
      <c r="A536" s="1">
        <f t="shared" si="47"/>
        <v>2</v>
      </c>
      <c r="B536" s="1">
        <f t="shared" si="44"/>
        <v>35</v>
      </c>
      <c r="C536" s="1">
        <f t="shared" si="45"/>
        <v>5</v>
      </c>
      <c r="D536" s="1" t="str">
        <f t="shared" si="46"/>
        <v>a</v>
      </c>
      <c r="E536" s="14" t="s">
        <v>498</v>
      </c>
      <c r="F536" s="6" t="s">
        <v>499</v>
      </c>
      <c r="G536" s="3" t="s">
        <v>250</v>
      </c>
      <c r="H536" s="16" t="s">
        <v>1467</v>
      </c>
      <c r="I536" s="6" t="s">
        <v>211</v>
      </c>
      <c r="J536" s="6"/>
      <c r="K536" s="6" t="s">
        <v>118</v>
      </c>
      <c r="L536" s="4" t="str">
        <f t="shared" si="48"/>
        <v/>
      </c>
      <c r="M536" s="4"/>
      <c r="N536" s="4"/>
      <c r="O536" s="4"/>
      <c r="P536" s="4"/>
    </row>
    <row r="537" spans="1:16" ht="116" x14ac:dyDescent="0.35">
      <c r="A537" s="1">
        <f t="shared" si="47"/>
        <v>2</v>
      </c>
      <c r="B537" s="1">
        <f t="shared" si="44"/>
        <v>35</v>
      </c>
      <c r="C537" s="1">
        <f t="shared" si="45"/>
        <v>5</v>
      </c>
      <c r="D537" s="1" t="str">
        <f t="shared" si="46"/>
        <v>a</v>
      </c>
      <c r="E537" s="14" t="s">
        <v>498</v>
      </c>
      <c r="F537" s="6" t="s">
        <v>499</v>
      </c>
      <c r="G537" s="3" t="s">
        <v>250</v>
      </c>
      <c r="H537" s="16" t="s">
        <v>1467</v>
      </c>
      <c r="I537" s="6" t="s">
        <v>211</v>
      </c>
      <c r="J537" s="6" t="s">
        <v>122</v>
      </c>
      <c r="K537" s="6"/>
      <c r="L537" s="4" t="str">
        <f t="shared" si="48"/>
        <v/>
      </c>
      <c r="M537" s="4"/>
      <c r="N537" s="4"/>
      <c r="O537" s="4"/>
      <c r="P537" s="4"/>
    </row>
    <row r="538" spans="1:16" ht="78.5" x14ac:dyDescent="0.35">
      <c r="A538" s="1">
        <f t="shared" si="47"/>
        <v>2</v>
      </c>
      <c r="B538" s="1">
        <f t="shared" si="44"/>
        <v>35</v>
      </c>
      <c r="C538" s="1">
        <f t="shared" si="45"/>
        <v>11</v>
      </c>
      <c r="D538" s="1" t="str">
        <f t="shared" si="46"/>
        <v>a</v>
      </c>
      <c r="E538" s="1" t="s">
        <v>43</v>
      </c>
      <c r="F538" s="2" t="s">
        <v>256</v>
      </c>
      <c r="G538" s="3"/>
      <c r="H538" s="16" t="s">
        <v>44</v>
      </c>
      <c r="I538" s="6" t="s">
        <v>211</v>
      </c>
      <c r="J538" s="6" t="s">
        <v>122</v>
      </c>
      <c r="K538" s="6"/>
      <c r="L538" s="4" t="str">
        <f t="shared" si="48"/>
        <v/>
      </c>
      <c r="M538" s="4"/>
      <c r="N538" s="4"/>
      <c r="O538" s="4"/>
      <c r="P538" s="4"/>
    </row>
    <row r="539" spans="1:16" x14ac:dyDescent="0.35">
      <c r="A539" s="1">
        <f t="shared" si="47"/>
        <v>2</v>
      </c>
      <c r="B539" s="1">
        <f t="shared" si="44"/>
        <v>35</v>
      </c>
      <c r="C539" s="1">
        <f t="shared" si="45"/>
        <v>11</v>
      </c>
      <c r="D539" s="1" t="str">
        <f t="shared" si="46"/>
        <v>a</v>
      </c>
      <c r="E539" s="1" t="s">
        <v>43</v>
      </c>
      <c r="F539" s="2" t="s">
        <v>256</v>
      </c>
      <c r="G539" s="3"/>
      <c r="H539" s="16" t="s">
        <v>44</v>
      </c>
      <c r="I539" s="6" t="s">
        <v>211</v>
      </c>
      <c r="J539" s="6"/>
      <c r="K539" s="6"/>
      <c r="L539" s="4" t="str">
        <f t="shared" si="48"/>
        <v/>
      </c>
      <c r="M539" s="4"/>
      <c r="N539" s="4"/>
      <c r="O539" s="4"/>
      <c r="P539" s="4"/>
    </row>
    <row r="540" spans="1:16" ht="15.5" x14ac:dyDescent="0.35">
      <c r="A540" s="1">
        <f t="shared" si="47"/>
        <v>2</v>
      </c>
      <c r="B540" s="1">
        <f t="shared" si="44"/>
        <v>35</v>
      </c>
      <c r="C540" s="1">
        <f t="shared" si="45"/>
        <v>11</v>
      </c>
      <c r="D540" s="1" t="str">
        <f t="shared" si="46"/>
        <v>a</v>
      </c>
      <c r="E540" s="8" t="s">
        <v>43</v>
      </c>
      <c r="F540" s="18" t="s">
        <v>1070</v>
      </c>
      <c r="G540" s="17" t="s">
        <v>1071</v>
      </c>
      <c r="H540" s="16" t="s">
        <v>48</v>
      </c>
      <c r="I540" s="5"/>
      <c r="J540" s="5"/>
      <c r="K540" s="5"/>
      <c r="L540" s="4" t="str">
        <f t="shared" si="48"/>
        <v/>
      </c>
      <c r="M540" s="4"/>
      <c r="N540" s="4"/>
      <c r="O540" s="4"/>
      <c r="P540" s="4"/>
    </row>
    <row r="541" spans="1:16" x14ac:dyDescent="0.35">
      <c r="A541" s="1">
        <f t="shared" si="47"/>
        <v>2</v>
      </c>
      <c r="B541" s="1">
        <f t="shared" si="44"/>
        <v>35</v>
      </c>
      <c r="C541" s="1">
        <f t="shared" si="45"/>
        <v>11</v>
      </c>
      <c r="D541" s="1" t="str">
        <f t="shared" si="46"/>
        <v>b</v>
      </c>
      <c r="E541" s="1" t="s">
        <v>46</v>
      </c>
      <c r="F541" s="2"/>
      <c r="G541" s="3"/>
      <c r="H541" s="16" t="s">
        <v>44</v>
      </c>
      <c r="I541" s="6" t="s">
        <v>211</v>
      </c>
      <c r="J541" s="6"/>
      <c r="K541" s="6"/>
      <c r="L541" s="4" t="str">
        <f t="shared" si="48"/>
        <v/>
      </c>
      <c r="M541" s="4"/>
      <c r="N541" s="4"/>
      <c r="O541" s="4"/>
      <c r="P541" s="4"/>
    </row>
    <row r="542" spans="1:16" x14ac:dyDescent="0.35">
      <c r="A542" s="1">
        <f t="shared" si="47"/>
        <v>2</v>
      </c>
      <c r="B542" s="1">
        <f t="shared" si="44"/>
        <v>35</v>
      </c>
      <c r="C542" s="1">
        <f t="shared" si="45"/>
        <v>11</v>
      </c>
      <c r="D542" s="1" t="str">
        <f t="shared" si="46"/>
        <v>b</v>
      </c>
      <c r="E542" s="1" t="s">
        <v>46</v>
      </c>
      <c r="F542" s="2"/>
      <c r="G542" s="3"/>
      <c r="H542" s="16" t="s">
        <v>44</v>
      </c>
      <c r="I542" s="6" t="s">
        <v>211</v>
      </c>
      <c r="J542" s="6"/>
      <c r="K542" s="6"/>
      <c r="L542" s="4" t="str">
        <f t="shared" si="48"/>
        <v/>
      </c>
      <c r="M542" s="4"/>
      <c r="N542" s="4"/>
      <c r="O542" s="4"/>
      <c r="P542" s="4"/>
    </row>
    <row r="543" spans="1:16" ht="15.5" x14ac:dyDescent="0.35">
      <c r="A543" s="1">
        <f t="shared" si="47"/>
        <v>2</v>
      </c>
      <c r="B543" s="1">
        <f t="shared" si="44"/>
        <v>35</v>
      </c>
      <c r="C543" s="1">
        <f t="shared" si="45"/>
        <v>11</v>
      </c>
      <c r="D543" s="1" t="str">
        <f t="shared" si="46"/>
        <v>b</v>
      </c>
      <c r="E543" s="8" t="s">
        <v>46</v>
      </c>
      <c r="F543" s="18" t="s">
        <v>1070</v>
      </c>
      <c r="G543" s="17" t="s">
        <v>1071</v>
      </c>
      <c r="H543" s="16" t="s">
        <v>48</v>
      </c>
      <c r="I543" s="5"/>
      <c r="J543" s="5"/>
      <c r="K543" s="5"/>
      <c r="L543" s="4" t="str">
        <f t="shared" si="48"/>
        <v/>
      </c>
      <c r="M543" s="4"/>
      <c r="N543" s="4"/>
      <c r="O543" s="4"/>
      <c r="P543" s="4"/>
    </row>
    <row r="544" spans="1:16" x14ac:dyDescent="0.35">
      <c r="A544" s="1">
        <f t="shared" si="47"/>
        <v>2</v>
      </c>
      <c r="B544" s="1">
        <f t="shared" si="44"/>
        <v>35</v>
      </c>
      <c r="C544" s="1">
        <f t="shared" si="45"/>
        <v>11</v>
      </c>
      <c r="D544" s="1" t="str">
        <f t="shared" si="46"/>
        <v>c</v>
      </c>
      <c r="E544" s="1" t="s">
        <v>47</v>
      </c>
      <c r="F544" s="2" t="s">
        <v>337</v>
      </c>
      <c r="G544" s="3"/>
      <c r="H544" s="16" t="s">
        <v>44</v>
      </c>
      <c r="I544" s="6" t="s">
        <v>211</v>
      </c>
      <c r="J544" s="6"/>
      <c r="K544" s="6"/>
      <c r="L544" s="4" t="str">
        <f t="shared" si="48"/>
        <v/>
      </c>
      <c r="M544" s="4"/>
      <c r="N544" s="4"/>
      <c r="O544" s="4"/>
      <c r="P544" s="4"/>
    </row>
    <row r="545" spans="1:16" ht="65.5" x14ac:dyDescent="0.35">
      <c r="A545" s="1">
        <f t="shared" si="47"/>
        <v>2</v>
      </c>
      <c r="B545" s="1">
        <f t="shared" si="44"/>
        <v>35</v>
      </c>
      <c r="C545" s="1">
        <f t="shared" si="45"/>
        <v>11</v>
      </c>
      <c r="D545" s="1" t="str">
        <f t="shared" si="46"/>
        <v>c</v>
      </c>
      <c r="E545" s="1" t="s">
        <v>47</v>
      </c>
      <c r="F545" s="2" t="s">
        <v>337</v>
      </c>
      <c r="G545" s="3"/>
      <c r="H545" s="16" t="s">
        <v>44</v>
      </c>
      <c r="I545" s="6" t="s">
        <v>131</v>
      </c>
      <c r="J545" s="6"/>
      <c r="K545" s="6" t="s">
        <v>132</v>
      </c>
      <c r="L545" s="4" t="str">
        <f t="shared" si="48"/>
        <v/>
      </c>
      <c r="M545" s="4"/>
      <c r="N545" s="4"/>
      <c r="O545" s="4"/>
      <c r="P545" s="4"/>
    </row>
    <row r="546" spans="1:16" ht="15.5" x14ac:dyDescent="0.35">
      <c r="A546" s="1">
        <f t="shared" si="47"/>
        <v>2</v>
      </c>
      <c r="B546" s="1">
        <f t="shared" si="44"/>
        <v>35</v>
      </c>
      <c r="C546" s="1">
        <f t="shared" si="45"/>
        <v>11</v>
      </c>
      <c r="D546" s="1" t="str">
        <f t="shared" si="46"/>
        <v>c</v>
      </c>
      <c r="E546" s="8" t="s">
        <v>47</v>
      </c>
      <c r="F546" s="18" t="s">
        <v>1070</v>
      </c>
      <c r="G546" s="17" t="s">
        <v>1071</v>
      </c>
      <c r="H546" s="16" t="s">
        <v>48</v>
      </c>
      <c r="I546" s="6"/>
      <c r="J546" s="6"/>
      <c r="K546" s="6"/>
      <c r="L546" s="4" t="str">
        <f t="shared" si="48"/>
        <v/>
      </c>
      <c r="M546" s="4"/>
      <c r="N546" s="4"/>
      <c r="O546" s="4"/>
      <c r="P546" s="4"/>
    </row>
    <row r="547" spans="1:16" ht="65.5" x14ac:dyDescent="0.35">
      <c r="A547" s="1">
        <f t="shared" si="47"/>
        <v>2</v>
      </c>
      <c r="B547" s="1">
        <f t="shared" si="44"/>
        <v>35</v>
      </c>
      <c r="C547" s="1">
        <f t="shared" si="45"/>
        <v>12</v>
      </c>
      <c r="D547" s="1" t="str">
        <f t="shared" si="46"/>
        <v>a</v>
      </c>
      <c r="E547" s="1" t="s">
        <v>48</v>
      </c>
      <c r="F547" s="2" t="s">
        <v>257</v>
      </c>
      <c r="G547" s="3"/>
      <c r="H547" s="16" t="s">
        <v>49</v>
      </c>
      <c r="I547" s="6" t="s">
        <v>131</v>
      </c>
      <c r="J547" s="6"/>
      <c r="K547" s="6" t="s">
        <v>132</v>
      </c>
      <c r="L547" s="4" t="str">
        <f t="shared" si="48"/>
        <v/>
      </c>
      <c r="M547" s="4"/>
      <c r="N547" s="4"/>
      <c r="O547" s="4"/>
      <c r="P547" s="4"/>
    </row>
    <row r="548" spans="1:16" x14ac:dyDescent="0.35">
      <c r="A548" s="1">
        <f t="shared" si="47"/>
        <v>2</v>
      </c>
      <c r="B548" s="1">
        <f t="shared" si="44"/>
        <v>35</v>
      </c>
      <c r="C548" s="1">
        <f t="shared" si="45"/>
        <v>12</v>
      </c>
      <c r="D548" s="1" t="str">
        <f t="shared" si="46"/>
        <v>a</v>
      </c>
      <c r="E548" s="1" t="s">
        <v>48</v>
      </c>
      <c r="F548" s="2" t="s">
        <v>257</v>
      </c>
      <c r="G548" s="3"/>
      <c r="H548" s="16" t="s">
        <v>49</v>
      </c>
      <c r="I548" s="6" t="s">
        <v>24</v>
      </c>
      <c r="J548" s="6"/>
      <c r="K548" s="6"/>
      <c r="L548" s="4" t="str">
        <f t="shared" si="48"/>
        <v/>
      </c>
      <c r="M548" s="4"/>
      <c r="N548" s="4"/>
      <c r="O548" s="4"/>
      <c r="P548" s="4"/>
    </row>
    <row r="549" spans="1:16" ht="15.5" x14ac:dyDescent="0.35">
      <c r="A549" s="1">
        <f t="shared" si="47"/>
        <v>2</v>
      </c>
      <c r="B549" s="1">
        <f t="shared" si="44"/>
        <v>35</v>
      </c>
      <c r="C549" s="1">
        <f t="shared" si="45"/>
        <v>12</v>
      </c>
      <c r="D549" s="1" t="str">
        <f t="shared" si="46"/>
        <v>a</v>
      </c>
      <c r="E549" s="8" t="s">
        <v>1072</v>
      </c>
      <c r="F549" s="18" t="s">
        <v>1070</v>
      </c>
      <c r="G549" s="17" t="s">
        <v>1071</v>
      </c>
      <c r="H549" s="16" t="s">
        <v>48</v>
      </c>
      <c r="I549" s="6"/>
      <c r="J549" s="6"/>
      <c r="K549" s="6"/>
      <c r="L549" s="4" t="str">
        <f t="shared" si="48"/>
        <v/>
      </c>
      <c r="M549" s="4"/>
      <c r="N549" s="4"/>
      <c r="O549" s="4"/>
      <c r="P549" s="4"/>
    </row>
    <row r="550" spans="1:16" ht="58" x14ac:dyDescent="0.35">
      <c r="A550" s="1">
        <f t="shared" si="47"/>
        <v>2</v>
      </c>
      <c r="B550" s="1">
        <f t="shared" si="44"/>
        <v>35</v>
      </c>
      <c r="C550" s="1">
        <f t="shared" si="45"/>
        <v>13</v>
      </c>
      <c r="D550" s="1" t="str">
        <f t="shared" si="46"/>
        <v>a</v>
      </c>
      <c r="E550" s="14" t="s">
        <v>437</v>
      </c>
      <c r="F550" s="6" t="s">
        <v>438</v>
      </c>
      <c r="G550" s="3" t="s">
        <v>439</v>
      </c>
      <c r="H550" s="16" t="s">
        <v>1468</v>
      </c>
      <c r="I550" s="6" t="s">
        <v>24</v>
      </c>
      <c r="J550" s="6"/>
      <c r="K550" s="6"/>
      <c r="L550" s="4" t="str">
        <f t="shared" si="48"/>
        <v/>
      </c>
      <c r="M550" s="4"/>
      <c r="N550" s="4"/>
      <c r="O550" s="4"/>
      <c r="P550" s="4"/>
    </row>
    <row r="551" spans="1:16" ht="58" x14ac:dyDescent="0.35">
      <c r="A551" s="1">
        <f t="shared" si="47"/>
        <v>2</v>
      </c>
      <c r="B551" s="1">
        <f t="shared" si="44"/>
        <v>35</v>
      </c>
      <c r="C551" s="1">
        <f t="shared" si="45"/>
        <v>13</v>
      </c>
      <c r="D551" s="1" t="str">
        <f t="shared" si="46"/>
        <v>a</v>
      </c>
      <c r="E551" s="14" t="s">
        <v>437</v>
      </c>
      <c r="F551" s="6" t="s">
        <v>438</v>
      </c>
      <c r="G551" s="3" t="s">
        <v>439</v>
      </c>
      <c r="H551" s="16" t="s">
        <v>1468</v>
      </c>
      <c r="I551" s="3" t="s">
        <v>211</v>
      </c>
      <c r="J551" s="3"/>
      <c r="K551" s="3"/>
      <c r="L551" s="4" t="str">
        <f t="shared" si="48"/>
        <v/>
      </c>
      <c r="M551" s="4"/>
      <c r="N551" s="4"/>
      <c r="O551" s="4"/>
      <c r="P551" s="4"/>
    </row>
    <row r="552" spans="1:16" ht="15.5" x14ac:dyDescent="0.35">
      <c r="A552" s="1">
        <f t="shared" si="47"/>
        <v>2</v>
      </c>
      <c r="B552" s="1">
        <f t="shared" si="44"/>
        <v>35</v>
      </c>
      <c r="C552" s="1">
        <f t="shared" si="45"/>
        <v>13</v>
      </c>
      <c r="D552" s="1" t="str">
        <f t="shared" si="46"/>
        <v>a</v>
      </c>
      <c r="E552" s="8" t="s">
        <v>1073</v>
      </c>
      <c r="F552" s="18" t="s">
        <v>1070</v>
      </c>
      <c r="G552" s="17" t="s">
        <v>1071</v>
      </c>
      <c r="H552" s="16" t="s">
        <v>48</v>
      </c>
      <c r="I552" s="6"/>
      <c r="J552" s="6"/>
      <c r="K552" s="6"/>
      <c r="L552" s="4" t="str">
        <f t="shared" si="48"/>
        <v/>
      </c>
      <c r="M552" s="4"/>
      <c r="N552" s="4"/>
      <c r="O552" s="4"/>
      <c r="P552" s="4"/>
    </row>
    <row r="553" spans="1:16" ht="15.5" x14ac:dyDescent="0.35">
      <c r="A553" s="1">
        <f t="shared" si="47"/>
        <v>2</v>
      </c>
      <c r="B553" s="1">
        <f t="shared" si="44"/>
        <v>35</v>
      </c>
      <c r="C553" s="1">
        <f t="shared" si="45"/>
        <v>14</v>
      </c>
      <c r="D553" s="1" t="str">
        <f t="shared" si="46"/>
        <v>a</v>
      </c>
      <c r="E553" s="8" t="s">
        <v>1074</v>
      </c>
      <c r="F553" s="18" t="s">
        <v>1070</v>
      </c>
      <c r="G553" s="17" t="s">
        <v>1071</v>
      </c>
      <c r="H553" s="16" t="s">
        <v>48</v>
      </c>
      <c r="I553" s="6"/>
      <c r="J553" s="6"/>
      <c r="K553" s="6"/>
      <c r="L553" s="4" t="str">
        <f t="shared" si="48"/>
        <v/>
      </c>
      <c r="M553" s="4"/>
      <c r="N553" s="4"/>
      <c r="O553" s="4"/>
      <c r="P553" s="4"/>
    </row>
    <row r="554" spans="1:16" ht="39.5" x14ac:dyDescent="0.35">
      <c r="A554" s="1">
        <f t="shared" si="47"/>
        <v>2</v>
      </c>
      <c r="B554" s="1">
        <f t="shared" si="44"/>
        <v>35</v>
      </c>
      <c r="C554" s="1">
        <f t="shared" si="45"/>
        <v>14</v>
      </c>
      <c r="D554" s="1" t="str">
        <f t="shared" si="46"/>
        <v>a</v>
      </c>
      <c r="E554" s="4" t="s">
        <v>1217</v>
      </c>
      <c r="F554" s="2" t="s">
        <v>1230</v>
      </c>
      <c r="G554" s="3" t="s">
        <v>1229</v>
      </c>
      <c r="H554" s="16" t="s">
        <v>1209</v>
      </c>
      <c r="I554" s="1"/>
      <c r="J554" s="1"/>
      <c r="K554" s="1"/>
      <c r="L554" s="4" t="str">
        <f t="shared" si="48"/>
        <v/>
      </c>
      <c r="M554" s="4"/>
      <c r="N554" s="4"/>
      <c r="O554" s="4"/>
      <c r="P554" s="4"/>
    </row>
    <row r="555" spans="1:16" ht="15.5" x14ac:dyDescent="0.35">
      <c r="A555" s="1">
        <f t="shared" si="47"/>
        <v>2</v>
      </c>
      <c r="B555" s="1">
        <f t="shared" si="44"/>
        <v>35</v>
      </c>
      <c r="C555" s="1">
        <f t="shared" si="45"/>
        <v>14</v>
      </c>
      <c r="D555" s="1" t="str">
        <f t="shared" si="46"/>
        <v>b</v>
      </c>
      <c r="E555" s="17" t="s">
        <v>1075</v>
      </c>
      <c r="F555" s="18" t="s">
        <v>1070</v>
      </c>
      <c r="G555" s="17" t="s">
        <v>1071</v>
      </c>
      <c r="H555" s="16" t="s">
        <v>48</v>
      </c>
      <c r="I555" s="6"/>
      <c r="J555" s="5"/>
      <c r="K555" s="5"/>
      <c r="L555" s="4" t="str">
        <f t="shared" si="48"/>
        <v/>
      </c>
      <c r="M555" s="4"/>
      <c r="N555" s="4"/>
      <c r="O555" s="4"/>
      <c r="P555" s="4"/>
    </row>
    <row r="556" spans="1:16" ht="15.5" x14ac:dyDescent="0.35">
      <c r="A556" s="1">
        <f t="shared" si="47"/>
        <v>2</v>
      </c>
      <c r="B556" s="1">
        <f t="shared" si="44"/>
        <v>35</v>
      </c>
      <c r="C556" s="1">
        <f t="shared" si="45"/>
        <v>14</v>
      </c>
      <c r="D556" s="1" t="str">
        <f t="shared" si="46"/>
        <v>c</v>
      </c>
      <c r="E556" s="17" t="s">
        <v>1076</v>
      </c>
      <c r="F556" s="18" t="s">
        <v>1070</v>
      </c>
      <c r="G556" s="17" t="s">
        <v>1071</v>
      </c>
      <c r="H556" s="16" t="s">
        <v>48</v>
      </c>
      <c r="I556" s="5"/>
      <c r="J556" s="5"/>
      <c r="K556" s="5"/>
      <c r="L556" s="4" t="str">
        <f t="shared" si="48"/>
        <v/>
      </c>
      <c r="M556" s="4"/>
      <c r="N556" s="4"/>
      <c r="O556" s="4"/>
      <c r="P556" s="4"/>
    </row>
    <row r="557" spans="1:16" ht="15.5" x14ac:dyDescent="0.35">
      <c r="A557" s="1">
        <f t="shared" si="47"/>
        <v>2</v>
      </c>
      <c r="B557" s="1">
        <f t="shared" si="44"/>
        <v>35</v>
      </c>
      <c r="C557" s="1">
        <f t="shared" si="45"/>
        <v>15</v>
      </c>
      <c r="D557" s="1" t="str">
        <f t="shared" si="46"/>
        <v>a</v>
      </c>
      <c r="E557" s="17" t="s">
        <v>1077</v>
      </c>
      <c r="F557" s="18" t="s">
        <v>1070</v>
      </c>
      <c r="G557" s="17" t="s">
        <v>1071</v>
      </c>
      <c r="H557" s="16" t="s">
        <v>48</v>
      </c>
      <c r="I557" s="6"/>
      <c r="J557" s="5"/>
      <c r="K557" s="5"/>
      <c r="L557" s="4" t="str">
        <f t="shared" si="48"/>
        <v/>
      </c>
      <c r="M557" s="4"/>
      <c r="N557" s="4"/>
      <c r="O557" s="4"/>
      <c r="P557" s="4"/>
    </row>
    <row r="558" spans="1:16" ht="15.5" x14ac:dyDescent="0.35">
      <c r="A558" s="1">
        <f t="shared" si="47"/>
        <v>2</v>
      </c>
      <c r="B558" s="1">
        <f t="shared" si="44"/>
        <v>35</v>
      </c>
      <c r="C558" s="1">
        <f t="shared" si="45"/>
        <v>17</v>
      </c>
      <c r="D558" s="1" t="str">
        <f t="shared" si="46"/>
        <v>a</v>
      </c>
      <c r="E558" s="4" t="s">
        <v>1078</v>
      </c>
      <c r="F558" s="18" t="s">
        <v>1079</v>
      </c>
      <c r="G558" s="17" t="s">
        <v>1080</v>
      </c>
      <c r="H558" s="16" t="s">
        <v>48</v>
      </c>
      <c r="I558" s="4"/>
      <c r="J558" s="4"/>
      <c r="K558" s="4"/>
      <c r="L558" s="4" t="str">
        <f t="shared" si="48"/>
        <v/>
      </c>
      <c r="M558" s="4"/>
      <c r="N558" s="4"/>
      <c r="O558" s="4"/>
      <c r="P558" s="4"/>
    </row>
    <row r="559" spans="1:16" ht="15.5" x14ac:dyDescent="0.35">
      <c r="A559" s="1">
        <f t="shared" si="47"/>
        <v>2</v>
      </c>
      <c r="B559" s="1">
        <f t="shared" si="44"/>
        <v>35</v>
      </c>
      <c r="C559" s="1">
        <f t="shared" si="45"/>
        <v>17</v>
      </c>
      <c r="D559" s="1" t="str">
        <f t="shared" si="46"/>
        <v>b</v>
      </c>
      <c r="E559" s="5" t="s">
        <v>1081</v>
      </c>
      <c r="F559" s="18" t="s">
        <v>1070</v>
      </c>
      <c r="G559" s="17" t="s">
        <v>1071</v>
      </c>
      <c r="H559" s="16" t="s">
        <v>48</v>
      </c>
      <c r="I559" s="5"/>
      <c r="J559" s="5"/>
      <c r="K559" s="5"/>
      <c r="L559" s="4" t="str">
        <f t="shared" ref="L559:L590" si="49">IF(H559="Grammar_Prepositions","Version 2","")</f>
        <v/>
      </c>
      <c r="M559" s="4"/>
      <c r="N559" s="4"/>
      <c r="O559" s="4"/>
      <c r="P559" s="4"/>
    </row>
    <row r="560" spans="1:16" ht="104.5" x14ac:dyDescent="0.35">
      <c r="A560" s="1">
        <f t="shared" si="47"/>
        <v>2</v>
      </c>
      <c r="B560" s="1">
        <f t="shared" si="44"/>
        <v>35</v>
      </c>
      <c r="C560" s="1">
        <f t="shared" si="45"/>
        <v>18</v>
      </c>
      <c r="D560" s="1" t="str">
        <f t="shared" si="46"/>
        <v>a</v>
      </c>
      <c r="E560" s="5" t="s">
        <v>1082</v>
      </c>
      <c r="F560" s="18" t="s">
        <v>1070</v>
      </c>
      <c r="G560" s="17" t="s">
        <v>1071</v>
      </c>
      <c r="H560" s="16" t="s">
        <v>48</v>
      </c>
      <c r="I560" s="5"/>
      <c r="J560" s="5" t="s">
        <v>1083</v>
      </c>
      <c r="K560" s="5"/>
      <c r="L560" s="4" t="str">
        <f t="shared" si="49"/>
        <v/>
      </c>
      <c r="M560" s="4"/>
      <c r="N560" s="4"/>
      <c r="O560" s="4"/>
      <c r="P560" s="4"/>
    </row>
    <row r="561" spans="1:16" ht="15.5" x14ac:dyDescent="0.35">
      <c r="A561" s="1">
        <f t="shared" si="47"/>
        <v>2</v>
      </c>
      <c r="B561" s="1">
        <f t="shared" si="44"/>
        <v>35</v>
      </c>
      <c r="C561" s="1">
        <f t="shared" si="45"/>
        <v>18</v>
      </c>
      <c r="D561" s="1" t="str">
        <f t="shared" si="46"/>
        <v>b</v>
      </c>
      <c r="E561" s="4" t="s">
        <v>1084</v>
      </c>
      <c r="F561" s="18" t="s">
        <v>1070</v>
      </c>
      <c r="G561" s="17" t="s">
        <v>1071</v>
      </c>
      <c r="H561" s="16" t="s">
        <v>48</v>
      </c>
      <c r="I561" s="4"/>
      <c r="J561" s="4"/>
      <c r="K561" s="4"/>
      <c r="L561" s="4" t="str">
        <f t="shared" si="49"/>
        <v/>
      </c>
      <c r="M561" s="4"/>
      <c r="N561" s="4"/>
      <c r="O561" s="4"/>
      <c r="P561" s="4"/>
    </row>
    <row r="562" spans="1:16" ht="15.5" x14ac:dyDescent="0.35">
      <c r="A562" s="1">
        <f t="shared" si="47"/>
        <v>2</v>
      </c>
      <c r="B562" s="1">
        <f t="shared" si="44"/>
        <v>35</v>
      </c>
      <c r="C562" s="1">
        <f t="shared" si="45"/>
        <v>19</v>
      </c>
      <c r="D562" s="1" t="str">
        <f t="shared" si="46"/>
        <v>a</v>
      </c>
      <c r="E562" s="4" t="s">
        <v>1085</v>
      </c>
      <c r="F562" s="18" t="s">
        <v>1070</v>
      </c>
      <c r="G562" s="17" t="s">
        <v>1071</v>
      </c>
      <c r="H562" s="16" t="s">
        <v>48</v>
      </c>
      <c r="I562" s="4"/>
      <c r="J562" s="4"/>
      <c r="K562" s="4"/>
      <c r="L562" s="4" t="str">
        <f t="shared" si="49"/>
        <v/>
      </c>
      <c r="M562" s="4"/>
      <c r="N562" s="4"/>
      <c r="O562" s="4"/>
      <c r="P562" s="4"/>
    </row>
    <row r="563" spans="1:16" ht="159.5" x14ac:dyDescent="0.35">
      <c r="A563" s="1">
        <f t="shared" si="47"/>
        <v>2</v>
      </c>
      <c r="B563" s="1">
        <f t="shared" si="44"/>
        <v>35</v>
      </c>
      <c r="C563" s="1">
        <f t="shared" si="45"/>
        <v>22</v>
      </c>
      <c r="D563" s="1" t="str">
        <f t="shared" si="46"/>
        <v>a</v>
      </c>
      <c r="E563" s="14" t="s">
        <v>440</v>
      </c>
      <c r="F563" s="6" t="s">
        <v>441</v>
      </c>
      <c r="G563" s="3" t="s">
        <v>442</v>
      </c>
      <c r="H563" s="16" t="s">
        <v>1469</v>
      </c>
      <c r="I563" s="3" t="s">
        <v>211</v>
      </c>
      <c r="J563" s="3"/>
      <c r="K563" s="3"/>
      <c r="L563" s="4" t="str">
        <f t="shared" si="49"/>
        <v/>
      </c>
      <c r="M563" s="4"/>
      <c r="N563" s="4"/>
      <c r="O563" s="4"/>
      <c r="P563" s="4"/>
    </row>
    <row r="564" spans="1:16" ht="159.5" x14ac:dyDescent="0.35">
      <c r="A564" s="1">
        <f t="shared" si="47"/>
        <v>2</v>
      </c>
      <c r="B564" s="1">
        <f t="shared" si="44"/>
        <v>35</v>
      </c>
      <c r="C564" s="1">
        <f t="shared" si="45"/>
        <v>22</v>
      </c>
      <c r="D564" s="1" t="str">
        <f t="shared" si="46"/>
        <v>a</v>
      </c>
      <c r="E564" s="14" t="s">
        <v>440</v>
      </c>
      <c r="F564" s="6" t="s">
        <v>441</v>
      </c>
      <c r="G564" s="3" t="s">
        <v>442</v>
      </c>
      <c r="H564" s="16" t="s">
        <v>1469</v>
      </c>
      <c r="I564" s="6" t="s">
        <v>142</v>
      </c>
      <c r="J564" s="6"/>
      <c r="K564" s="6"/>
      <c r="L564" s="4" t="str">
        <f t="shared" si="49"/>
        <v/>
      </c>
      <c r="M564" s="4"/>
      <c r="N564" s="4"/>
      <c r="O564" s="4"/>
      <c r="P564" s="4"/>
    </row>
    <row r="565" spans="1:16" ht="26.5" x14ac:dyDescent="0.35">
      <c r="A565" s="1">
        <f t="shared" si="47"/>
        <v>2</v>
      </c>
      <c r="B565" s="1">
        <f t="shared" si="44"/>
        <v>35</v>
      </c>
      <c r="C565" s="1">
        <f t="shared" si="45"/>
        <v>22</v>
      </c>
      <c r="D565" s="1" t="str">
        <f t="shared" si="46"/>
        <v>a</v>
      </c>
      <c r="E565" s="4" t="s">
        <v>440</v>
      </c>
      <c r="F565" s="4" t="s">
        <v>1301</v>
      </c>
      <c r="G565" s="3" t="s">
        <v>1291</v>
      </c>
      <c r="H565" s="22" t="s">
        <v>1292</v>
      </c>
      <c r="I565" s="1"/>
      <c r="J565" s="1"/>
      <c r="K565" s="1"/>
      <c r="L565" s="4" t="str">
        <f t="shared" si="49"/>
        <v>Version 2</v>
      </c>
      <c r="M565" s="4"/>
      <c r="N565" s="4"/>
      <c r="O565" s="4"/>
      <c r="P565" s="4"/>
    </row>
    <row r="566" spans="1:16" ht="101.5" x14ac:dyDescent="0.35">
      <c r="A566" s="1">
        <f t="shared" si="47"/>
        <v>2</v>
      </c>
      <c r="B566" s="1">
        <f t="shared" si="44"/>
        <v>35</v>
      </c>
      <c r="C566" s="1">
        <f t="shared" si="45"/>
        <v>22</v>
      </c>
      <c r="D566" s="1" t="str">
        <f t="shared" si="46"/>
        <v>b</v>
      </c>
      <c r="E566" s="14" t="s">
        <v>444</v>
      </c>
      <c r="F566" s="6" t="s">
        <v>445</v>
      </c>
      <c r="G566" s="3" t="s">
        <v>250</v>
      </c>
      <c r="H566" s="16" t="s">
        <v>1470</v>
      </c>
      <c r="I566" s="6" t="s">
        <v>142</v>
      </c>
      <c r="J566" s="6"/>
      <c r="K566" s="6"/>
      <c r="L566" s="4" t="str">
        <f t="shared" si="49"/>
        <v/>
      </c>
      <c r="M566" s="4"/>
      <c r="N566" s="4"/>
      <c r="O566" s="4"/>
      <c r="P566" s="4"/>
    </row>
    <row r="567" spans="1:16" ht="101.5" x14ac:dyDescent="0.35">
      <c r="A567" s="1">
        <f t="shared" si="47"/>
        <v>2</v>
      </c>
      <c r="B567" s="1">
        <f t="shared" si="44"/>
        <v>35</v>
      </c>
      <c r="C567" s="1">
        <f t="shared" si="45"/>
        <v>22</v>
      </c>
      <c r="D567" s="1" t="str">
        <f t="shared" si="46"/>
        <v>b</v>
      </c>
      <c r="E567" s="14" t="s">
        <v>444</v>
      </c>
      <c r="F567" s="6" t="s">
        <v>445</v>
      </c>
      <c r="G567" s="3" t="s">
        <v>250</v>
      </c>
      <c r="H567" s="16" t="s">
        <v>1470</v>
      </c>
      <c r="I567" s="5"/>
      <c r="J567" s="5"/>
      <c r="K567" s="5"/>
      <c r="L567" s="4" t="str">
        <f t="shared" si="49"/>
        <v/>
      </c>
      <c r="M567" s="4"/>
      <c r="N567" s="4"/>
      <c r="O567" s="4"/>
      <c r="P567" s="4"/>
    </row>
    <row r="568" spans="1:16" ht="101.5" x14ac:dyDescent="0.35">
      <c r="A568" s="1">
        <f t="shared" si="47"/>
        <v>2</v>
      </c>
      <c r="B568" s="1">
        <f t="shared" si="44"/>
        <v>35</v>
      </c>
      <c r="C568" s="1">
        <f t="shared" si="45"/>
        <v>22</v>
      </c>
      <c r="D568" s="1" t="str">
        <f t="shared" si="46"/>
        <v>c</v>
      </c>
      <c r="E568" s="14" t="s">
        <v>446</v>
      </c>
      <c r="F568" s="6" t="s">
        <v>447</v>
      </c>
      <c r="G568" s="3" t="s">
        <v>448</v>
      </c>
      <c r="H568" s="16" t="s">
        <v>1471</v>
      </c>
      <c r="I568" s="5"/>
      <c r="J568" s="5"/>
      <c r="K568" s="5"/>
      <c r="L568" s="4" t="str">
        <f t="shared" si="49"/>
        <v/>
      </c>
      <c r="M568" s="4"/>
      <c r="N568" s="4"/>
      <c r="O568" s="4"/>
      <c r="P568" s="4"/>
    </row>
    <row r="569" spans="1:16" ht="101.5" x14ac:dyDescent="0.35">
      <c r="A569" s="1">
        <f t="shared" si="47"/>
        <v>2</v>
      </c>
      <c r="B569" s="1">
        <f t="shared" si="44"/>
        <v>35</v>
      </c>
      <c r="C569" s="1">
        <f t="shared" si="45"/>
        <v>22</v>
      </c>
      <c r="D569" s="1" t="str">
        <f t="shared" si="46"/>
        <v>c</v>
      </c>
      <c r="E569" s="14" t="s">
        <v>446</v>
      </c>
      <c r="F569" s="6" t="s">
        <v>447</v>
      </c>
      <c r="G569" s="3" t="s">
        <v>448</v>
      </c>
      <c r="H569" s="16" t="s">
        <v>1471</v>
      </c>
      <c r="I569" s="6" t="s">
        <v>211</v>
      </c>
      <c r="J569" s="6"/>
      <c r="K569" s="6" t="s">
        <v>145</v>
      </c>
      <c r="L569" s="4" t="str">
        <f t="shared" si="49"/>
        <v/>
      </c>
      <c r="M569" s="4"/>
      <c r="N569" s="4"/>
      <c r="O569" s="4"/>
      <c r="P569" s="4"/>
    </row>
    <row r="570" spans="1:16" ht="87" x14ac:dyDescent="0.35">
      <c r="A570" s="1">
        <f t="shared" si="47"/>
        <v>2</v>
      </c>
      <c r="B570" s="1">
        <f t="shared" si="44"/>
        <v>36</v>
      </c>
      <c r="C570" s="1">
        <f t="shared" si="45"/>
        <v>6</v>
      </c>
      <c r="D570" s="1" t="str">
        <f t="shared" si="46"/>
        <v>a</v>
      </c>
      <c r="E570" s="14" t="s">
        <v>116</v>
      </c>
      <c r="F570" s="6" t="s">
        <v>117</v>
      </c>
      <c r="G570" s="3" t="s">
        <v>250</v>
      </c>
      <c r="H570" s="16" t="s">
        <v>1472</v>
      </c>
      <c r="I570" s="6" t="s">
        <v>211</v>
      </c>
      <c r="J570" s="6"/>
      <c r="K570" s="6" t="s">
        <v>145</v>
      </c>
      <c r="L570" s="4" t="str">
        <f t="shared" si="49"/>
        <v/>
      </c>
      <c r="M570" s="4"/>
      <c r="N570" s="4"/>
      <c r="O570" s="4"/>
      <c r="P570" s="4"/>
    </row>
    <row r="571" spans="1:16" ht="87" x14ac:dyDescent="0.35">
      <c r="A571" s="1">
        <f t="shared" si="47"/>
        <v>2</v>
      </c>
      <c r="B571" s="1">
        <f t="shared" si="44"/>
        <v>36</v>
      </c>
      <c r="C571" s="1">
        <f t="shared" si="45"/>
        <v>6</v>
      </c>
      <c r="D571" s="1" t="str">
        <f t="shared" si="46"/>
        <v>a</v>
      </c>
      <c r="E571" s="14" t="s">
        <v>116</v>
      </c>
      <c r="F571" s="6" t="s">
        <v>117</v>
      </c>
      <c r="G571" s="3" t="s">
        <v>250</v>
      </c>
      <c r="H571" s="16" t="s">
        <v>1472</v>
      </c>
      <c r="I571" s="6" t="s">
        <v>211</v>
      </c>
      <c r="J571" s="6" t="s">
        <v>500</v>
      </c>
      <c r="K571" s="6"/>
      <c r="L571" s="4" t="str">
        <f t="shared" si="49"/>
        <v/>
      </c>
      <c r="M571" s="4"/>
      <c r="N571" s="4"/>
      <c r="O571" s="4"/>
      <c r="P571" s="4"/>
    </row>
    <row r="572" spans="1:16" ht="116" x14ac:dyDescent="0.35">
      <c r="A572" s="1">
        <f t="shared" si="47"/>
        <v>2</v>
      </c>
      <c r="B572" s="1">
        <f t="shared" si="44"/>
        <v>36</v>
      </c>
      <c r="C572" s="1">
        <f t="shared" si="45"/>
        <v>7</v>
      </c>
      <c r="D572" s="1" t="str">
        <f t="shared" si="46"/>
        <v>b</v>
      </c>
      <c r="E572" s="14" t="s">
        <v>119</v>
      </c>
      <c r="F572" s="6" t="s">
        <v>120</v>
      </c>
      <c r="G572" s="3" t="s">
        <v>121</v>
      </c>
      <c r="H572" s="16" t="s">
        <v>1473</v>
      </c>
      <c r="I572" s="6" t="s">
        <v>211</v>
      </c>
      <c r="J572" s="6" t="s">
        <v>500</v>
      </c>
      <c r="K572" s="6"/>
      <c r="L572" s="4" t="str">
        <f t="shared" si="49"/>
        <v/>
      </c>
      <c r="M572" s="4"/>
      <c r="N572" s="4"/>
      <c r="O572" s="4"/>
      <c r="P572" s="4"/>
    </row>
    <row r="573" spans="1:16" ht="116" x14ac:dyDescent="0.35">
      <c r="A573" s="1">
        <f t="shared" si="47"/>
        <v>2</v>
      </c>
      <c r="B573" s="1">
        <f t="shared" si="44"/>
        <v>36</v>
      </c>
      <c r="C573" s="1">
        <f t="shared" si="45"/>
        <v>7</v>
      </c>
      <c r="D573" s="1" t="str">
        <f t="shared" si="46"/>
        <v>b</v>
      </c>
      <c r="E573" s="14" t="s">
        <v>119</v>
      </c>
      <c r="F573" s="6" t="s">
        <v>120</v>
      </c>
      <c r="G573" s="3" t="s">
        <v>121</v>
      </c>
      <c r="H573" s="16" t="s">
        <v>1473</v>
      </c>
      <c r="I573" s="6" t="s">
        <v>211</v>
      </c>
      <c r="J573" s="6" t="s">
        <v>504</v>
      </c>
      <c r="K573" s="6"/>
      <c r="L573" s="4" t="str">
        <f t="shared" si="49"/>
        <v/>
      </c>
      <c r="M573" s="4"/>
      <c r="N573" s="4"/>
      <c r="O573" s="4"/>
      <c r="P573" s="4"/>
    </row>
    <row r="574" spans="1:16" ht="87" x14ac:dyDescent="0.35">
      <c r="A574" s="1">
        <f t="shared" si="47"/>
        <v>2</v>
      </c>
      <c r="B574" s="1">
        <f t="shared" si="44"/>
        <v>38</v>
      </c>
      <c r="C574" s="1">
        <f t="shared" si="45"/>
        <v>7</v>
      </c>
      <c r="D574" s="1" t="str">
        <f t="shared" si="46"/>
        <v>a</v>
      </c>
      <c r="E574" s="14" t="s">
        <v>123</v>
      </c>
      <c r="F574" s="6" t="s">
        <v>124</v>
      </c>
      <c r="G574" s="3" t="s">
        <v>125</v>
      </c>
      <c r="H574" s="16" t="s">
        <v>1474</v>
      </c>
      <c r="I574" s="6" t="s">
        <v>211</v>
      </c>
      <c r="J574" s="6" t="s">
        <v>504</v>
      </c>
      <c r="K574" s="6"/>
      <c r="L574" s="4" t="str">
        <f t="shared" si="49"/>
        <v/>
      </c>
      <c r="M574" s="4"/>
      <c r="N574" s="4"/>
      <c r="O574" s="4"/>
      <c r="P574" s="4"/>
    </row>
    <row r="575" spans="1:16" ht="87" x14ac:dyDescent="0.35">
      <c r="A575" s="1">
        <f t="shared" si="47"/>
        <v>2</v>
      </c>
      <c r="B575" s="1">
        <f t="shared" si="44"/>
        <v>38</v>
      </c>
      <c r="C575" s="1">
        <f t="shared" si="45"/>
        <v>7</v>
      </c>
      <c r="D575" s="1" t="str">
        <f t="shared" si="46"/>
        <v>a</v>
      </c>
      <c r="E575" s="14" t="s">
        <v>123</v>
      </c>
      <c r="F575" s="6" t="s">
        <v>124</v>
      </c>
      <c r="G575" s="3" t="s">
        <v>125</v>
      </c>
      <c r="H575" s="16" t="s">
        <v>1474</v>
      </c>
      <c r="I575" s="6" t="s">
        <v>211</v>
      </c>
      <c r="J575" s="6" t="s">
        <v>504</v>
      </c>
      <c r="K575" s="6"/>
      <c r="L575" s="4" t="str">
        <f t="shared" si="49"/>
        <v/>
      </c>
      <c r="M575" s="4"/>
      <c r="N575" s="4"/>
      <c r="O575" s="4"/>
      <c r="P575" s="4"/>
    </row>
    <row r="576" spans="1:16" ht="87" x14ac:dyDescent="0.35">
      <c r="A576" s="1">
        <f t="shared" si="47"/>
        <v>2</v>
      </c>
      <c r="B576" s="1">
        <f t="shared" si="44"/>
        <v>38</v>
      </c>
      <c r="C576" s="1">
        <f t="shared" si="45"/>
        <v>7</v>
      </c>
      <c r="D576" s="1" t="str">
        <f t="shared" si="46"/>
        <v>b</v>
      </c>
      <c r="E576" s="14" t="s">
        <v>126</v>
      </c>
      <c r="F576" s="6" t="s">
        <v>127</v>
      </c>
      <c r="G576" s="3" t="s">
        <v>128</v>
      </c>
      <c r="H576" s="16" t="s">
        <v>1475</v>
      </c>
      <c r="I576" s="6" t="s">
        <v>211</v>
      </c>
      <c r="J576" s="6" t="s">
        <v>504</v>
      </c>
      <c r="K576" s="6"/>
      <c r="L576" s="4" t="str">
        <f t="shared" si="49"/>
        <v/>
      </c>
      <c r="M576" s="4"/>
      <c r="N576" s="4"/>
      <c r="O576" s="4"/>
      <c r="P576" s="4"/>
    </row>
    <row r="577" spans="1:16" ht="87" x14ac:dyDescent="0.35">
      <c r="A577" s="1">
        <f t="shared" si="47"/>
        <v>2</v>
      </c>
      <c r="B577" s="1">
        <f t="shared" si="44"/>
        <v>38</v>
      </c>
      <c r="C577" s="1">
        <f t="shared" si="45"/>
        <v>7</v>
      </c>
      <c r="D577" s="1" t="str">
        <f t="shared" si="46"/>
        <v>b</v>
      </c>
      <c r="E577" s="14" t="s">
        <v>126</v>
      </c>
      <c r="F577" s="6" t="s">
        <v>127</v>
      </c>
      <c r="G577" s="3" t="s">
        <v>128</v>
      </c>
      <c r="H577" s="16" t="s">
        <v>1475</v>
      </c>
      <c r="I577" s="6" t="s">
        <v>211</v>
      </c>
      <c r="J577" s="6" t="s">
        <v>504</v>
      </c>
      <c r="K577" s="6"/>
      <c r="L577" s="4" t="str">
        <f t="shared" si="49"/>
        <v/>
      </c>
      <c r="M577" s="4"/>
      <c r="N577" s="4"/>
      <c r="O577" s="4"/>
      <c r="P577" s="4"/>
    </row>
    <row r="578" spans="1:16" ht="261" x14ac:dyDescent="0.35">
      <c r="A578" s="1">
        <f t="shared" si="47"/>
        <v>2</v>
      </c>
      <c r="B578" s="1">
        <f t="shared" ref="B578:B641" si="50">1*MID(E578,3,2)</f>
        <v>38</v>
      </c>
      <c r="C578" s="1">
        <f t="shared" ref="C578:C641" si="51">1*MID(E578,6,2)</f>
        <v>21</v>
      </c>
      <c r="D578" s="1" t="str">
        <f t="shared" ref="D578:D641" si="52">MID(E578,8,1)</f>
        <v>c</v>
      </c>
      <c r="E578" s="6" t="s">
        <v>129</v>
      </c>
      <c r="F578" s="6" t="s">
        <v>130</v>
      </c>
      <c r="G578" s="9" t="s">
        <v>250</v>
      </c>
      <c r="H578" s="16" t="s">
        <v>1476</v>
      </c>
      <c r="I578" s="6" t="s">
        <v>211</v>
      </c>
      <c r="J578" s="6" t="s">
        <v>504</v>
      </c>
      <c r="K578" s="6"/>
      <c r="L578" s="4" t="str">
        <f t="shared" si="49"/>
        <v/>
      </c>
      <c r="M578" s="4"/>
      <c r="N578" s="4"/>
      <c r="O578" s="4"/>
      <c r="P578" s="4"/>
    </row>
    <row r="579" spans="1:16" ht="261" x14ac:dyDescent="0.35">
      <c r="A579" s="1">
        <f t="shared" si="47"/>
        <v>2</v>
      </c>
      <c r="B579" s="1">
        <f t="shared" si="50"/>
        <v>38</v>
      </c>
      <c r="C579" s="1">
        <f t="shared" si="51"/>
        <v>21</v>
      </c>
      <c r="D579" s="1" t="str">
        <f t="shared" si="52"/>
        <v>c</v>
      </c>
      <c r="E579" s="6" t="s">
        <v>129</v>
      </c>
      <c r="F579" s="6" t="s">
        <v>130</v>
      </c>
      <c r="G579" s="9" t="s">
        <v>250</v>
      </c>
      <c r="H579" s="16" t="s">
        <v>1476</v>
      </c>
      <c r="I579" s="6" t="s">
        <v>211</v>
      </c>
      <c r="J579" s="6" t="s">
        <v>504</v>
      </c>
      <c r="K579" s="6"/>
      <c r="L579" s="4" t="str">
        <f t="shared" si="49"/>
        <v/>
      </c>
      <c r="M579" s="4"/>
      <c r="N579" s="4"/>
      <c r="O579" s="4"/>
      <c r="P579" s="4"/>
    </row>
    <row r="580" spans="1:16" ht="217.5" x14ac:dyDescent="0.35">
      <c r="A580" s="1">
        <f t="shared" si="47"/>
        <v>2</v>
      </c>
      <c r="B580" s="1">
        <f t="shared" si="50"/>
        <v>38</v>
      </c>
      <c r="C580" s="1">
        <f t="shared" si="51"/>
        <v>24</v>
      </c>
      <c r="D580" s="1" t="str">
        <f t="shared" si="52"/>
        <v>a</v>
      </c>
      <c r="E580" s="6" t="s">
        <v>133</v>
      </c>
      <c r="F580" s="6" t="s">
        <v>134</v>
      </c>
      <c r="G580" s="9" t="s">
        <v>135</v>
      </c>
      <c r="H580" s="16" t="s">
        <v>1477</v>
      </c>
      <c r="I580" s="6" t="s">
        <v>211</v>
      </c>
      <c r="J580" s="6" t="s">
        <v>504</v>
      </c>
      <c r="K580" s="6"/>
      <c r="L580" s="4" t="str">
        <f t="shared" si="49"/>
        <v/>
      </c>
      <c r="M580" s="4"/>
      <c r="N580" s="4"/>
      <c r="O580" s="4"/>
      <c r="P580" s="4"/>
    </row>
    <row r="581" spans="1:16" ht="217.5" x14ac:dyDescent="0.35">
      <c r="A581" s="1">
        <f t="shared" si="47"/>
        <v>2</v>
      </c>
      <c r="B581" s="1">
        <f t="shared" si="50"/>
        <v>38</v>
      </c>
      <c r="C581" s="1">
        <f t="shared" si="51"/>
        <v>24</v>
      </c>
      <c r="D581" s="1" t="str">
        <f t="shared" si="52"/>
        <v>a</v>
      </c>
      <c r="E581" s="6" t="s">
        <v>133</v>
      </c>
      <c r="F581" s="6" t="s">
        <v>134</v>
      </c>
      <c r="G581" s="9" t="s">
        <v>135</v>
      </c>
      <c r="H581" s="16" t="s">
        <v>1477</v>
      </c>
      <c r="I581" s="6"/>
      <c r="J581" s="6"/>
      <c r="K581" s="6" t="s">
        <v>27</v>
      </c>
      <c r="L581" s="4" t="str">
        <f t="shared" si="49"/>
        <v/>
      </c>
      <c r="M581" s="4"/>
      <c r="N581" s="4"/>
      <c r="O581" s="4"/>
      <c r="P581" s="4"/>
    </row>
    <row r="582" spans="1:16" ht="87" x14ac:dyDescent="0.35">
      <c r="A582" s="1">
        <f t="shared" si="47"/>
        <v>2</v>
      </c>
      <c r="B582" s="1">
        <f t="shared" si="50"/>
        <v>38</v>
      </c>
      <c r="C582" s="1">
        <f t="shared" si="51"/>
        <v>26</v>
      </c>
      <c r="D582" s="1" t="str">
        <f t="shared" si="52"/>
        <v>a</v>
      </c>
      <c r="E582" s="6" t="s">
        <v>138</v>
      </c>
      <c r="F582" s="6" t="s">
        <v>139</v>
      </c>
      <c r="G582" s="9" t="s">
        <v>250</v>
      </c>
      <c r="H582" s="16" t="s">
        <v>1478</v>
      </c>
      <c r="I582" s="6"/>
      <c r="J582" s="6"/>
      <c r="K582" s="6" t="s">
        <v>27</v>
      </c>
      <c r="L582" s="4" t="str">
        <f t="shared" si="49"/>
        <v/>
      </c>
      <c r="M582" s="4"/>
      <c r="N582" s="4"/>
      <c r="O582" s="4"/>
      <c r="P582" s="4"/>
    </row>
    <row r="583" spans="1:16" ht="87" x14ac:dyDescent="0.35">
      <c r="A583" s="1">
        <f t="shared" si="47"/>
        <v>2</v>
      </c>
      <c r="B583" s="1">
        <f t="shared" si="50"/>
        <v>38</v>
      </c>
      <c r="C583" s="1">
        <f t="shared" si="51"/>
        <v>26</v>
      </c>
      <c r="D583" s="1" t="str">
        <f t="shared" si="52"/>
        <v>a</v>
      </c>
      <c r="E583" s="6" t="s">
        <v>138</v>
      </c>
      <c r="F583" s="6" t="s">
        <v>139</v>
      </c>
      <c r="G583" s="9" t="s">
        <v>250</v>
      </c>
      <c r="H583" s="16" t="s">
        <v>1478</v>
      </c>
      <c r="I583" s="6" t="s">
        <v>211</v>
      </c>
      <c r="J583" s="6"/>
      <c r="K583" s="6"/>
      <c r="L583" s="4" t="str">
        <f t="shared" si="49"/>
        <v/>
      </c>
      <c r="M583" s="4"/>
      <c r="N583" s="4"/>
      <c r="O583" s="4"/>
      <c r="P583" s="4"/>
    </row>
    <row r="584" spans="1:16" ht="246.5" x14ac:dyDescent="0.35">
      <c r="A584" s="1">
        <f t="shared" si="47"/>
        <v>2</v>
      </c>
      <c r="B584" s="1">
        <f t="shared" si="50"/>
        <v>39</v>
      </c>
      <c r="C584" s="1">
        <f t="shared" si="51"/>
        <v>3</v>
      </c>
      <c r="D584" s="1" t="str">
        <f t="shared" si="52"/>
        <v>a</v>
      </c>
      <c r="E584" s="6" t="s">
        <v>140</v>
      </c>
      <c r="F584" s="6" t="s">
        <v>141</v>
      </c>
      <c r="G584" s="9" t="s">
        <v>121</v>
      </c>
      <c r="H584" s="16" t="s">
        <v>1479</v>
      </c>
      <c r="I584" s="6" t="s">
        <v>211</v>
      </c>
      <c r="J584" s="6"/>
      <c r="K584" s="6"/>
      <c r="L584" s="4" t="str">
        <f t="shared" si="49"/>
        <v/>
      </c>
      <c r="M584" s="4"/>
      <c r="N584" s="4"/>
      <c r="O584" s="4"/>
      <c r="P584" s="4"/>
    </row>
    <row r="585" spans="1:16" ht="52.5" x14ac:dyDescent="0.35">
      <c r="A585" s="1">
        <f t="shared" ref="A585:A648" si="53">1*IF(MID(E585,1,1)="G",1,IF(MID(E585,1,1)="E",2,IF(MID(E585,1,1)="L",3,IF(MID(E585,1,1)="N",4,5))))</f>
        <v>2</v>
      </c>
      <c r="B585" s="1">
        <f t="shared" si="50"/>
        <v>39</v>
      </c>
      <c r="C585" s="1">
        <f t="shared" si="51"/>
        <v>3</v>
      </c>
      <c r="D585" s="1" t="str">
        <f t="shared" si="52"/>
        <v>a</v>
      </c>
      <c r="E585" s="5" t="s">
        <v>140</v>
      </c>
      <c r="F585" s="6" t="s">
        <v>159</v>
      </c>
      <c r="G585" s="3" t="s">
        <v>160</v>
      </c>
      <c r="H585" s="16" t="s">
        <v>161</v>
      </c>
      <c r="I585" s="6"/>
      <c r="J585" s="6" t="s">
        <v>33</v>
      </c>
      <c r="K585" s="6" t="s">
        <v>34</v>
      </c>
      <c r="L585" s="4" t="str">
        <f t="shared" si="49"/>
        <v/>
      </c>
      <c r="M585" s="4"/>
      <c r="N585" s="4"/>
      <c r="O585" s="4"/>
      <c r="P585" s="4"/>
    </row>
    <row r="586" spans="1:16" ht="246.5" x14ac:dyDescent="0.35">
      <c r="A586" s="1">
        <f t="shared" si="53"/>
        <v>2</v>
      </c>
      <c r="B586" s="1">
        <f t="shared" si="50"/>
        <v>39</v>
      </c>
      <c r="C586" s="1">
        <f t="shared" si="51"/>
        <v>3</v>
      </c>
      <c r="D586" s="1" t="str">
        <f t="shared" si="52"/>
        <v>a</v>
      </c>
      <c r="E586" s="6" t="s">
        <v>140</v>
      </c>
      <c r="F586" s="6" t="s">
        <v>141</v>
      </c>
      <c r="G586" s="9" t="s">
        <v>121</v>
      </c>
      <c r="H586" s="16" t="s">
        <v>1479</v>
      </c>
      <c r="I586" s="6"/>
      <c r="J586" s="6" t="s">
        <v>33</v>
      </c>
      <c r="K586" s="6" t="s">
        <v>34</v>
      </c>
      <c r="L586" s="4" t="str">
        <f t="shared" si="49"/>
        <v/>
      </c>
      <c r="M586" s="4"/>
      <c r="N586" s="4"/>
      <c r="O586" s="4"/>
      <c r="P586" s="4"/>
    </row>
    <row r="587" spans="1:16" x14ac:dyDescent="0.35">
      <c r="A587" s="1">
        <f t="shared" si="53"/>
        <v>2</v>
      </c>
      <c r="B587" s="1">
        <f t="shared" si="50"/>
        <v>39</v>
      </c>
      <c r="C587" s="1">
        <f t="shared" si="51"/>
        <v>3</v>
      </c>
      <c r="D587" s="1" t="str">
        <f t="shared" si="52"/>
        <v>a</v>
      </c>
      <c r="E587" s="5" t="s">
        <v>140</v>
      </c>
      <c r="F587" s="6" t="s">
        <v>159</v>
      </c>
      <c r="G587" s="3" t="s">
        <v>160</v>
      </c>
      <c r="H587" s="16" t="s">
        <v>161</v>
      </c>
      <c r="I587" s="6" t="s">
        <v>211</v>
      </c>
      <c r="J587" s="6"/>
      <c r="K587" s="6" t="s">
        <v>490</v>
      </c>
      <c r="L587" s="4" t="str">
        <f t="shared" si="49"/>
        <v/>
      </c>
      <c r="M587" s="4"/>
      <c r="N587" s="4"/>
      <c r="O587" s="4"/>
      <c r="P587" s="4"/>
    </row>
    <row r="588" spans="1:16" ht="188.5" x14ac:dyDescent="0.35">
      <c r="A588" s="1">
        <f t="shared" si="53"/>
        <v>2</v>
      </c>
      <c r="B588" s="1">
        <f t="shared" si="50"/>
        <v>40</v>
      </c>
      <c r="C588" s="1">
        <f t="shared" si="51"/>
        <v>3</v>
      </c>
      <c r="D588" s="1" t="str">
        <f t="shared" si="52"/>
        <v>a</v>
      </c>
      <c r="E588" s="6" t="s">
        <v>143</v>
      </c>
      <c r="F588" s="6" t="s">
        <v>144</v>
      </c>
      <c r="G588" s="9" t="s">
        <v>219</v>
      </c>
      <c r="H588" s="16" t="s">
        <v>1480</v>
      </c>
      <c r="I588" s="6" t="s">
        <v>211</v>
      </c>
      <c r="J588" s="6"/>
      <c r="K588" s="6" t="s">
        <v>490</v>
      </c>
      <c r="L588" s="4" t="str">
        <f t="shared" si="49"/>
        <v/>
      </c>
      <c r="M588" s="4"/>
      <c r="N588" s="4"/>
      <c r="O588" s="4"/>
      <c r="P588" s="4"/>
    </row>
    <row r="589" spans="1:16" ht="188.5" x14ac:dyDescent="0.35">
      <c r="A589" s="1">
        <f t="shared" si="53"/>
        <v>2</v>
      </c>
      <c r="B589" s="1">
        <f t="shared" si="50"/>
        <v>40</v>
      </c>
      <c r="C589" s="1">
        <f t="shared" si="51"/>
        <v>3</v>
      </c>
      <c r="D589" s="1" t="str">
        <f t="shared" si="52"/>
        <v>a</v>
      </c>
      <c r="E589" s="6" t="s">
        <v>143</v>
      </c>
      <c r="F589" s="6" t="s">
        <v>144</v>
      </c>
      <c r="G589" s="9" t="s">
        <v>219</v>
      </c>
      <c r="H589" s="16" t="s">
        <v>1480</v>
      </c>
      <c r="I589" s="6" t="s">
        <v>211</v>
      </c>
      <c r="J589" s="6"/>
      <c r="K589" s="6"/>
      <c r="L589" s="4" t="str">
        <f t="shared" si="49"/>
        <v/>
      </c>
      <c r="M589" s="4"/>
      <c r="N589" s="4"/>
      <c r="O589" s="4"/>
      <c r="P589" s="4"/>
    </row>
    <row r="590" spans="1:16" ht="232" x14ac:dyDescent="0.35">
      <c r="A590" s="1">
        <f t="shared" si="53"/>
        <v>2</v>
      </c>
      <c r="B590" s="1">
        <f t="shared" si="50"/>
        <v>40</v>
      </c>
      <c r="C590" s="1">
        <f t="shared" si="51"/>
        <v>20</v>
      </c>
      <c r="D590" s="1" t="str">
        <f t="shared" si="52"/>
        <v>a</v>
      </c>
      <c r="E590" s="6" t="s">
        <v>146</v>
      </c>
      <c r="F590" s="6" t="s">
        <v>147</v>
      </c>
      <c r="G590" s="9" t="s">
        <v>250</v>
      </c>
      <c r="H590" s="16" t="s">
        <v>1481</v>
      </c>
      <c r="I590" s="6" t="s">
        <v>211</v>
      </c>
      <c r="J590" s="6"/>
      <c r="K590" s="6"/>
      <c r="L590" s="4" t="str">
        <f t="shared" si="49"/>
        <v/>
      </c>
      <c r="M590" s="4"/>
      <c r="N590" s="4"/>
      <c r="O590" s="4"/>
      <c r="P590" s="4"/>
    </row>
    <row r="591" spans="1:16" ht="232" x14ac:dyDescent="0.35">
      <c r="A591" s="1">
        <f t="shared" si="53"/>
        <v>2</v>
      </c>
      <c r="B591" s="1">
        <f t="shared" si="50"/>
        <v>40</v>
      </c>
      <c r="C591" s="1">
        <f t="shared" si="51"/>
        <v>20</v>
      </c>
      <c r="D591" s="1" t="str">
        <f t="shared" si="52"/>
        <v>a</v>
      </c>
      <c r="E591" s="6" t="s">
        <v>146</v>
      </c>
      <c r="F591" s="6" t="s">
        <v>147</v>
      </c>
      <c r="G591" s="9" t="s">
        <v>250</v>
      </c>
      <c r="H591" s="16" t="s">
        <v>1481</v>
      </c>
      <c r="I591" s="6"/>
      <c r="J591" s="6"/>
      <c r="K591" s="6"/>
      <c r="L591" s="4" t="str">
        <f t="shared" ref="L591:L617" si="54">IF(H591="Grammar_Prepositions","Version 2","")</f>
        <v/>
      </c>
      <c r="M591" s="4"/>
      <c r="N591" s="4"/>
      <c r="O591" s="4"/>
      <c r="P591" s="4"/>
    </row>
    <row r="592" spans="1:16" ht="145" x14ac:dyDescent="0.35">
      <c r="A592" s="1">
        <f t="shared" si="53"/>
        <v>3</v>
      </c>
      <c r="B592" s="1">
        <f t="shared" si="50"/>
        <v>1</v>
      </c>
      <c r="C592" s="1">
        <f t="shared" si="51"/>
        <v>2</v>
      </c>
      <c r="D592" s="1" t="str">
        <f t="shared" si="52"/>
        <v>d</v>
      </c>
      <c r="E592" s="6" t="s">
        <v>501</v>
      </c>
      <c r="F592" s="6" t="s">
        <v>502</v>
      </c>
      <c r="G592" s="9" t="s">
        <v>503</v>
      </c>
      <c r="H592" s="16" t="s">
        <v>1482</v>
      </c>
      <c r="I592" s="6"/>
      <c r="J592" s="6"/>
      <c r="K592" s="6"/>
      <c r="L592" s="4" t="str">
        <f t="shared" si="54"/>
        <v/>
      </c>
      <c r="M592" s="4"/>
      <c r="N592" s="4"/>
      <c r="O592" s="4"/>
      <c r="P592" s="4"/>
    </row>
    <row r="593" spans="1:16" ht="260.5" x14ac:dyDescent="0.35">
      <c r="A593" s="1">
        <f t="shared" si="53"/>
        <v>3</v>
      </c>
      <c r="B593" s="1">
        <f t="shared" si="50"/>
        <v>1</v>
      </c>
      <c r="C593" s="1">
        <f t="shared" si="51"/>
        <v>2</v>
      </c>
      <c r="D593" s="1" t="str">
        <f t="shared" si="52"/>
        <v>d</v>
      </c>
      <c r="E593" s="6" t="s">
        <v>501</v>
      </c>
      <c r="F593" s="6" t="s">
        <v>502</v>
      </c>
      <c r="G593" s="9" t="s">
        <v>503</v>
      </c>
      <c r="H593" s="16" t="s">
        <v>1482</v>
      </c>
      <c r="I593" s="5"/>
      <c r="J593" s="5" t="s">
        <v>386</v>
      </c>
      <c r="K593" s="5"/>
      <c r="L593" s="4" t="str">
        <f t="shared" si="54"/>
        <v/>
      </c>
      <c r="M593" s="4"/>
      <c r="N593" s="4"/>
      <c r="O593" s="4"/>
      <c r="P593" s="4"/>
    </row>
    <row r="594" spans="1:16" ht="319" x14ac:dyDescent="0.35">
      <c r="A594" s="1">
        <f t="shared" si="53"/>
        <v>3</v>
      </c>
      <c r="B594" s="1">
        <f t="shared" si="50"/>
        <v>1</v>
      </c>
      <c r="C594" s="1">
        <f t="shared" si="51"/>
        <v>2</v>
      </c>
      <c r="D594" s="1" t="str">
        <f t="shared" si="52"/>
        <v>h</v>
      </c>
      <c r="E594" s="8" t="s">
        <v>981</v>
      </c>
      <c r="F594" s="6" t="s">
        <v>982</v>
      </c>
      <c r="G594" s="3" t="s">
        <v>983</v>
      </c>
      <c r="H594" s="30" t="s">
        <v>1483</v>
      </c>
      <c r="I594" s="5" t="s">
        <v>337</v>
      </c>
      <c r="J594" s="5"/>
      <c r="K594" s="5"/>
      <c r="L594" s="4" t="str">
        <f t="shared" si="54"/>
        <v/>
      </c>
      <c r="M594" s="4"/>
      <c r="N594" s="4"/>
      <c r="O594" s="4"/>
      <c r="P594" s="4"/>
    </row>
    <row r="595" spans="1:16" ht="156.5" x14ac:dyDescent="0.35">
      <c r="A595" s="1">
        <f t="shared" si="53"/>
        <v>3</v>
      </c>
      <c r="B595" s="1">
        <f t="shared" si="50"/>
        <v>1</v>
      </c>
      <c r="C595" s="1">
        <f t="shared" si="51"/>
        <v>2</v>
      </c>
      <c r="D595" s="1" t="str">
        <f t="shared" si="52"/>
        <v>i</v>
      </c>
      <c r="E595" s="8" t="s">
        <v>984</v>
      </c>
      <c r="F595" s="6" t="s">
        <v>985</v>
      </c>
      <c r="G595" s="6" t="s">
        <v>985</v>
      </c>
      <c r="H595" s="16" t="s">
        <v>985</v>
      </c>
      <c r="I595" s="5"/>
      <c r="J595" s="5" t="s">
        <v>986</v>
      </c>
      <c r="K595" s="5"/>
      <c r="L595" s="4" t="str">
        <f t="shared" si="54"/>
        <v/>
      </c>
      <c r="M595" s="4"/>
      <c r="N595" s="4"/>
      <c r="O595" s="4"/>
      <c r="P595" s="4"/>
    </row>
    <row r="596" spans="1:16" ht="260.5" x14ac:dyDescent="0.35">
      <c r="A596" s="1">
        <f t="shared" si="53"/>
        <v>3</v>
      </c>
      <c r="B596" s="1">
        <f t="shared" si="50"/>
        <v>1</v>
      </c>
      <c r="C596" s="1">
        <f t="shared" si="51"/>
        <v>10</v>
      </c>
      <c r="D596" s="1" t="str">
        <f t="shared" si="52"/>
        <v>b</v>
      </c>
      <c r="E596" s="6" t="s">
        <v>505</v>
      </c>
      <c r="F596" s="6" t="s">
        <v>506</v>
      </c>
      <c r="G596" s="9" t="s">
        <v>503</v>
      </c>
      <c r="H596" s="16" t="s">
        <v>1484</v>
      </c>
      <c r="I596" s="5"/>
      <c r="J596" s="5" t="s">
        <v>386</v>
      </c>
      <c r="K596" s="5"/>
      <c r="L596" s="4" t="str">
        <f t="shared" si="54"/>
        <v/>
      </c>
      <c r="M596" s="4"/>
      <c r="N596" s="4"/>
      <c r="O596" s="4"/>
      <c r="P596" s="4"/>
    </row>
    <row r="597" spans="1:16" ht="174" x14ac:dyDescent="0.35">
      <c r="A597" s="1">
        <f t="shared" si="53"/>
        <v>3</v>
      </c>
      <c r="B597" s="1">
        <f t="shared" si="50"/>
        <v>1</v>
      </c>
      <c r="C597" s="1">
        <f t="shared" si="51"/>
        <v>10</v>
      </c>
      <c r="D597" s="1" t="str">
        <f t="shared" si="52"/>
        <v>b</v>
      </c>
      <c r="E597" s="6" t="s">
        <v>505</v>
      </c>
      <c r="F597" s="6" t="s">
        <v>506</v>
      </c>
      <c r="G597" s="9" t="s">
        <v>503</v>
      </c>
      <c r="H597" s="16" t="s">
        <v>1484</v>
      </c>
      <c r="I597" s="7" t="s">
        <v>211</v>
      </c>
      <c r="J597" s="7"/>
      <c r="K597" s="7" t="s">
        <v>40</v>
      </c>
      <c r="L597" s="4" t="str">
        <f t="shared" si="54"/>
        <v/>
      </c>
      <c r="M597" s="4"/>
      <c r="N597" s="4"/>
      <c r="O597" s="4"/>
      <c r="P597" s="4"/>
    </row>
    <row r="598" spans="1:16" ht="76" x14ac:dyDescent="0.35">
      <c r="A598" s="1">
        <f t="shared" si="53"/>
        <v>3</v>
      </c>
      <c r="B598" s="1">
        <f t="shared" si="50"/>
        <v>1</v>
      </c>
      <c r="C598" s="1">
        <f t="shared" si="51"/>
        <v>14</v>
      </c>
      <c r="D598" s="1" t="str">
        <f t="shared" si="52"/>
        <v>a</v>
      </c>
      <c r="E598" s="6" t="s">
        <v>507</v>
      </c>
      <c r="F598" s="6" t="s">
        <v>508</v>
      </c>
      <c r="G598" s="9" t="s">
        <v>503</v>
      </c>
      <c r="H598" s="16" t="s">
        <v>1485</v>
      </c>
      <c r="I598" s="7" t="s">
        <v>211</v>
      </c>
      <c r="J598" s="7"/>
      <c r="K598" s="7" t="s">
        <v>40</v>
      </c>
      <c r="L598" s="4" t="str">
        <f t="shared" si="54"/>
        <v/>
      </c>
      <c r="M598" s="4"/>
      <c r="N598" s="4"/>
      <c r="O598" s="4"/>
      <c r="P598" s="4"/>
    </row>
    <row r="599" spans="1:16" ht="76" x14ac:dyDescent="0.35">
      <c r="A599" s="1">
        <f t="shared" si="53"/>
        <v>3</v>
      </c>
      <c r="B599" s="1">
        <f t="shared" si="50"/>
        <v>1</v>
      </c>
      <c r="C599" s="1">
        <f t="shared" si="51"/>
        <v>14</v>
      </c>
      <c r="D599" s="1" t="str">
        <f t="shared" si="52"/>
        <v>a</v>
      </c>
      <c r="E599" s="6" t="s">
        <v>507</v>
      </c>
      <c r="F599" s="6" t="s">
        <v>508</v>
      </c>
      <c r="G599" s="9" t="s">
        <v>503</v>
      </c>
      <c r="H599" s="16" t="s">
        <v>1485</v>
      </c>
      <c r="I599" s="7" t="s">
        <v>211</v>
      </c>
      <c r="J599" s="7"/>
      <c r="K599" s="7"/>
      <c r="L599" s="4" t="str">
        <f t="shared" si="54"/>
        <v/>
      </c>
      <c r="M599" s="4"/>
      <c r="N599" s="4"/>
      <c r="O599" s="4"/>
      <c r="P599" s="4"/>
    </row>
    <row r="600" spans="1:16" ht="87" x14ac:dyDescent="0.35">
      <c r="A600" s="1">
        <f t="shared" si="53"/>
        <v>3</v>
      </c>
      <c r="B600" s="1">
        <f t="shared" si="50"/>
        <v>1</v>
      </c>
      <c r="C600" s="1">
        <f t="shared" si="51"/>
        <v>14</v>
      </c>
      <c r="D600" s="1" t="str">
        <f t="shared" si="52"/>
        <v>d</v>
      </c>
      <c r="E600" s="6" t="s">
        <v>509</v>
      </c>
      <c r="F600" s="6" t="s">
        <v>510</v>
      </c>
      <c r="G600" s="9" t="s">
        <v>503</v>
      </c>
      <c r="H600" s="16" t="s">
        <v>1486</v>
      </c>
      <c r="I600" s="7" t="s">
        <v>211</v>
      </c>
      <c r="J600" s="7"/>
      <c r="K600" s="7"/>
      <c r="L600" s="4" t="str">
        <f t="shared" si="54"/>
        <v/>
      </c>
      <c r="M600" s="4"/>
      <c r="N600" s="4"/>
      <c r="O600" s="4"/>
      <c r="P600" s="4"/>
    </row>
    <row r="601" spans="1:16" ht="87" x14ac:dyDescent="0.35">
      <c r="A601" s="1">
        <f t="shared" si="53"/>
        <v>3</v>
      </c>
      <c r="B601" s="1">
        <f t="shared" si="50"/>
        <v>1</v>
      </c>
      <c r="C601" s="1">
        <f t="shared" si="51"/>
        <v>14</v>
      </c>
      <c r="D601" s="1" t="str">
        <f t="shared" si="52"/>
        <v>d</v>
      </c>
      <c r="E601" s="6" t="s">
        <v>509</v>
      </c>
      <c r="F601" s="6" t="s">
        <v>510</v>
      </c>
      <c r="G601" s="9" t="s">
        <v>503</v>
      </c>
      <c r="H601" s="16" t="s">
        <v>1486</v>
      </c>
      <c r="I601" s="7" t="s">
        <v>518</v>
      </c>
      <c r="J601" s="7"/>
      <c r="K601" s="7"/>
      <c r="L601" s="4" t="str">
        <f t="shared" si="54"/>
        <v/>
      </c>
      <c r="M601" s="4"/>
      <c r="N601" s="4"/>
      <c r="O601" s="4"/>
      <c r="P601" s="4"/>
    </row>
    <row r="602" spans="1:16" ht="15.5" x14ac:dyDescent="0.35">
      <c r="A602" s="1">
        <f t="shared" si="53"/>
        <v>3</v>
      </c>
      <c r="B602" s="1">
        <f t="shared" si="50"/>
        <v>2</v>
      </c>
      <c r="C602" s="1">
        <f t="shared" si="51"/>
        <v>1</v>
      </c>
      <c r="D602" s="1" t="str">
        <f t="shared" si="52"/>
        <v>a</v>
      </c>
      <c r="E602" s="8" t="s">
        <v>1089</v>
      </c>
      <c r="F602" s="18" t="s">
        <v>1090</v>
      </c>
      <c r="G602" s="17" t="s">
        <v>88</v>
      </c>
      <c r="H602" s="16" t="s">
        <v>1089</v>
      </c>
      <c r="I602" s="5"/>
      <c r="J602" s="5"/>
      <c r="K602" s="5"/>
      <c r="L602" s="4" t="str">
        <f t="shared" si="54"/>
        <v/>
      </c>
      <c r="M602" s="4"/>
      <c r="N602" s="4"/>
      <c r="O602" s="4"/>
      <c r="P602" s="4"/>
    </row>
    <row r="603" spans="1:16" ht="15.5" x14ac:dyDescent="0.35">
      <c r="A603" s="1">
        <f t="shared" si="53"/>
        <v>3</v>
      </c>
      <c r="B603" s="1">
        <f t="shared" si="50"/>
        <v>2</v>
      </c>
      <c r="C603" s="1">
        <f t="shared" si="51"/>
        <v>1</v>
      </c>
      <c r="D603" s="1" t="str">
        <f t="shared" si="52"/>
        <v>b</v>
      </c>
      <c r="E603" s="8" t="s">
        <v>1091</v>
      </c>
      <c r="F603" s="18" t="s">
        <v>1092</v>
      </c>
      <c r="G603" s="17" t="s">
        <v>1093</v>
      </c>
      <c r="H603" s="16" t="s">
        <v>1089</v>
      </c>
      <c r="I603" s="5"/>
      <c r="J603" s="5"/>
      <c r="K603" s="5"/>
      <c r="L603" s="4" t="str">
        <f t="shared" si="54"/>
        <v/>
      </c>
      <c r="M603" s="4"/>
      <c r="N603" s="4"/>
      <c r="O603" s="4"/>
      <c r="P603" s="4"/>
    </row>
    <row r="604" spans="1:16" ht="15.5" x14ac:dyDescent="0.35">
      <c r="A604" s="1">
        <f t="shared" si="53"/>
        <v>3</v>
      </c>
      <c r="B604" s="1">
        <f t="shared" si="50"/>
        <v>2</v>
      </c>
      <c r="C604" s="1">
        <f t="shared" si="51"/>
        <v>1</v>
      </c>
      <c r="D604" s="1" t="str">
        <f t="shared" si="52"/>
        <v>c</v>
      </c>
      <c r="E604" s="8" t="s">
        <v>1094</v>
      </c>
      <c r="F604" s="18" t="s">
        <v>1092</v>
      </c>
      <c r="G604" s="17" t="s">
        <v>1095</v>
      </c>
      <c r="H604" s="16" t="s">
        <v>1089</v>
      </c>
      <c r="I604" s="6"/>
      <c r="J604" s="6"/>
      <c r="K604" s="6"/>
      <c r="L604" s="4" t="str">
        <f t="shared" si="54"/>
        <v/>
      </c>
      <c r="M604" s="4"/>
      <c r="N604" s="4"/>
      <c r="O604" s="4"/>
      <c r="P604" s="4"/>
    </row>
    <row r="605" spans="1:16" ht="15.5" x14ac:dyDescent="0.35">
      <c r="A605" s="1">
        <f t="shared" si="53"/>
        <v>3</v>
      </c>
      <c r="B605" s="1">
        <f t="shared" si="50"/>
        <v>2</v>
      </c>
      <c r="C605" s="1">
        <f t="shared" si="51"/>
        <v>1</v>
      </c>
      <c r="D605" s="1" t="str">
        <f t="shared" si="52"/>
        <v>d</v>
      </c>
      <c r="E605" s="8" t="s">
        <v>1096</v>
      </c>
      <c r="F605" s="18" t="s">
        <v>1092</v>
      </c>
      <c r="G605" s="17" t="s">
        <v>88</v>
      </c>
      <c r="H605" s="16" t="s">
        <v>1089</v>
      </c>
      <c r="I605" s="6"/>
      <c r="J605" s="6"/>
      <c r="K605" s="6"/>
      <c r="L605" s="4" t="str">
        <f t="shared" si="54"/>
        <v/>
      </c>
      <c r="M605" s="4"/>
      <c r="N605" s="4"/>
      <c r="O605" s="4"/>
      <c r="P605" s="4"/>
    </row>
    <row r="606" spans="1:16" ht="104.5" x14ac:dyDescent="0.35">
      <c r="A606" s="1">
        <f t="shared" si="53"/>
        <v>3</v>
      </c>
      <c r="B606" s="1">
        <f t="shared" si="50"/>
        <v>2</v>
      </c>
      <c r="C606" s="1">
        <f t="shared" si="51"/>
        <v>1</v>
      </c>
      <c r="D606" s="1" t="str">
        <f t="shared" si="52"/>
        <v>e</v>
      </c>
      <c r="E606" s="8" t="s">
        <v>1097</v>
      </c>
      <c r="F606" s="18" t="s">
        <v>1098</v>
      </c>
      <c r="G606" s="18" t="s">
        <v>1098</v>
      </c>
      <c r="H606" s="16" t="s">
        <v>1089</v>
      </c>
      <c r="I606" s="6"/>
      <c r="J606" s="6" t="s">
        <v>1099</v>
      </c>
      <c r="K606" s="6"/>
      <c r="L606" s="4" t="str">
        <f t="shared" si="54"/>
        <v/>
      </c>
      <c r="M606" s="4"/>
      <c r="N606" s="4"/>
      <c r="O606" s="4"/>
      <c r="P606" s="4"/>
    </row>
    <row r="607" spans="1:16" ht="104.5" x14ac:dyDescent="0.35">
      <c r="A607" s="1">
        <f t="shared" si="53"/>
        <v>3</v>
      </c>
      <c r="B607" s="1">
        <f t="shared" si="50"/>
        <v>2</v>
      </c>
      <c r="C607" s="1">
        <f t="shared" si="51"/>
        <v>1</v>
      </c>
      <c r="D607" s="1" t="str">
        <f t="shared" si="52"/>
        <v>f</v>
      </c>
      <c r="E607" s="8" t="s">
        <v>1100</v>
      </c>
      <c r="F607" s="18" t="s">
        <v>1092</v>
      </c>
      <c r="G607" s="17" t="s">
        <v>88</v>
      </c>
      <c r="H607" s="16" t="s">
        <v>1089</v>
      </c>
      <c r="I607" s="6"/>
      <c r="J607" s="6" t="s">
        <v>1101</v>
      </c>
      <c r="K607" s="6"/>
      <c r="L607" s="4" t="str">
        <f t="shared" si="54"/>
        <v/>
      </c>
      <c r="M607" s="4"/>
      <c r="N607" s="4"/>
      <c r="O607" s="4"/>
      <c r="P607" s="4"/>
    </row>
    <row r="608" spans="1:16" ht="15.5" x14ac:dyDescent="0.35">
      <c r="A608" s="1">
        <f t="shared" si="53"/>
        <v>3</v>
      </c>
      <c r="B608" s="1">
        <f t="shared" si="50"/>
        <v>2</v>
      </c>
      <c r="C608" s="1">
        <f t="shared" si="51"/>
        <v>2</v>
      </c>
      <c r="D608" s="1" t="str">
        <f t="shared" si="52"/>
        <v>a</v>
      </c>
      <c r="E608" s="17" t="s">
        <v>1102</v>
      </c>
      <c r="F608" s="18" t="s">
        <v>1103</v>
      </c>
      <c r="G608" s="18" t="s">
        <v>1103</v>
      </c>
      <c r="H608" s="16" t="s">
        <v>1089</v>
      </c>
      <c r="I608" s="6"/>
      <c r="J608" s="5"/>
      <c r="K608" s="5"/>
      <c r="L608" s="4" t="str">
        <f t="shared" si="54"/>
        <v/>
      </c>
      <c r="M608" s="4"/>
      <c r="N608" s="4"/>
      <c r="O608" s="4"/>
      <c r="P608" s="4"/>
    </row>
    <row r="609" spans="1:16" ht="93" x14ac:dyDescent="0.35">
      <c r="A609" s="1">
        <f t="shared" si="53"/>
        <v>3</v>
      </c>
      <c r="B609" s="1">
        <f t="shared" si="50"/>
        <v>2</v>
      </c>
      <c r="C609" s="1">
        <f t="shared" si="51"/>
        <v>2</v>
      </c>
      <c r="D609" s="1" t="str">
        <f t="shared" si="52"/>
        <v>b</v>
      </c>
      <c r="E609" s="8" t="s">
        <v>1104</v>
      </c>
      <c r="F609" s="21" t="s">
        <v>1105</v>
      </c>
      <c r="G609" s="17" t="s">
        <v>88</v>
      </c>
      <c r="H609" s="16" t="s">
        <v>1102</v>
      </c>
      <c r="I609" s="5"/>
      <c r="J609" s="5"/>
      <c r="K609" s="5"/>
      <c r="L609" s="4" t="str">
        <f t="shared" si="54"/>
        <v/>
      </c>
      <c r="M609" s="4"/>
      <c r="N609" s="4"/>
      <c r="O609" s="4"/>
      <c r="P609" s="4"/>
    </row>
    <row r="610" spans="1:16" ht="93" x14ac:dyDescent="0.35">
      <c r="A610" s="1">
        <f t="shared" si="53"/>
        <v>3</v>
      </c>
      <c r="B610" s="1">
        <f t="shared" si="50"/>
        <v>2</v>
      </c>
      <c r="C610" s="1">
        <f t="shared" si="51"/>
        <v>2</v>
      </c>
      <c r="D610" s="1" t="str">
        <f t="shared" si="52"/>
        <v>c</v>
      </c>
      <c r="E610" s="8" t="s">
        <v>1106</v>
      </c>
      <c r="F610" s="21" t="s">
        <v>1105</v>
      </c>
      <c r="G610" s="17" t="s">
        <v>88</v>
      </c>
      <c r="H610" s="16" t="s">
        <v>1102</v>
      </c>
      <c r="I610" s="5"/>
      <c r="J610" s="5"/>
      <c r="K610" s="5"/>
      <c r="L610" s="4" t="str">
        <f t="shared" si="54"/>
        <v/>
      </c>
      <c r="M610" s="4"/>
      <c r="N610" s="4"/>
      <c r="O610" s="4"/>
      <c r="P610" s="4"/>
    </row>
    <row r="611" spans="1:16" ht="93" x14ac:dyDescent="0.35">
      <c r="A611" s="1">
        <f t="shared" si="53"/>
        <v>3</v>
      </c>
      <c r="B611" s="1">
        <f t="shared" si="50"/>
        <v>2</v>
      </c>
      <c r="C611" s="1">
        <f t="shared" si="51"/>
        <v>2</v>
      </c>
      <c r="D611" s="1" t="str">
        <f t="shared" si="52"/>
        <v>d</v>
      </c>
      <c r="E611" s="8" t="s">
        <v>1107</v>
      </c>
      <c r="F611" s="21" t="s">
        <v>1105</v>
      </c>
      <c r="G611" s="17" t="s">
        <v>88</v>
      </c>
      <c r="H611" s="16" t="s">
        <v>1102</v>
      </c>
      <c r="I611" s="6"/>
      <c r="J611" s="6"/>
      <c r="K611" s="6"/>
      <c r="L611" s="4" t="str">
        <f t="shared" si="54"/>
        <v/>
      </c>
      <c r="M611" s="4"/>
      <c r="N611" s="4"/>
      <c r="O611" s="4"/>
      <c r="P611" s="4"/>
    </row>
    <row r="612" spans="1:16" ht="93" x14ac:dyDescent="0.35">
      <c r="A612" s="1">
        <f t="shared" si="53"/>
        <v>3</v>
      </c>
      <c r="B612" s="1">
        <f t="shared" si="50"/>
        <v>2</v>
      </c>
      <c r="C612" s="1">
        <f t="shared" si="51"/>
        <v>2</v>
      </c>
      <c r="D612" s="1" t="str">
        <f t="shared" si="52"/>
        <v>e</v>
      </c>
      <c r="E612" s="8" t="s">
        <v>1108</v>
      </c>
      <c r="F612" s="21" t="s">
        <v>1105</v>
      </c>
      <c r="G612" s="17" t="s">
        <v>88</v>
      </c>
      <c r="H612" s="16" t="s">
        <v>1102</v>
      </c>
      <c r="I612" s="6"/>
      <c r="J612" s="6"/>
      <c r="K612" s="6"/>
      <c r="L612" s="4" t="str">
        <f t="shared" si="54"/>
        <v/>
      </c>
      <c r="M612" s="4"/>
      <c r="N612" s="4"/>
      <c r="O612" s="4"/>
      <c r="P612" s="4"/>
    </row>
    <row r="613" spans="1:16" ht="247.5" x14ac:dyDescent="0.35">
      <c r="A613" s="1">
        <f t="shared" si="53"/>
        <v>3</v>
      </c>
      <c r="B613" s="1">
        <f t="shared" si="50"/>
        <v>2</v>
      </c>
      <c r="C613" s="1">
        <f t="shared" si="51"/>
        <v>2</v>
      </c>
      <c r="D613" s="1" t="str">
        <f t="shared" si="52"/>
        <v>f</v>
      </c>
      <c r="E613" s="8" t="s">
        <v>1111</v>
      </c>
      <c r="F613" s="21" t="s">
        <v>1105</v>
      </c>
      <c r="G613" s="17" t="s">
        <v>88</v>
      </c>
      <c r="H613" s="16" t="s">
        <v>1102</v>
      </c>
      <c r="I613" s="6"/>
      <c r="J613" s="6" t="s">
        <v>1112</v>
      </c>
      <c r="K613" s="6"/>
      <c r="L613" s="4" t="str">
        <f t="shared" si="54"/>
        <v/>
      </c>
      <c r="M613" s="4"/>
      <c r="N613" s="4"/>
      <c r="O613" s="4"/>
      <c r="P613" s="4"/>
    </row>
    <row r="614" spans="1:16" ht="93" x14ac:dyDescent="0.35">
      <c r="A614" s="1">
        <f t="shared" si="53"/>
        <v>3</v>
      </c>
      <c r="B614" s="1">
        <f t="shared" si="50"/>
        <v>2</v>
      </c>
      <c r="C614" s="1">
        <f t="shared" si="51"/>
        <v>2</v>
      </c>
      <c r="D614" s="1" t="str">
        <f t="shared" si="52"/>
        <v>g</v>
      </c>
      <c r="E614" s="8" t="s">
        <v>1109</v>
      </c>
      <c r="F614" s="21" t="s">
        <v>1105</v>
      </c>
      <c r="G614" s="17" t="s">
        <v>88</v>
      </c>
      <c r="H614" s="16" t="s">
        <v>1102</v>
      </c>
      <c r="I614" s="6"/>
      <c r="J614" s="6" t="s">
        <v>1110</v>
      </c>
      <c r="K614" s="6"/>
      <c r="L614" s="4" t="str">
        <f t="shared" si="54"/>
        <v/>
      </c>
      <c r="M614" s="4"/>
      <c r="N614" s="4"/>
      <c r="O614" s="4"/>
      <c r="P614" s="4"/>
    </row>
    <row r="615" spans="1:16" ht="93" x14ac:dyDescent="0.35">
      <c r="A615" s="1">
        <f t="shared" si="53"/>
        <v>3</v>
      </c>
      <c r="B615" s="1">
        <f t="shared" si="50"/>
        <v>2</v>
      </c>
      <c r="C615" s="1">
        <f t="shared" si="51"/>
        <v>3</v>
      </c>
      <c r="D615" s="1" t="str">
        <f t="shared" si="52"/>
        <v>a</v>
      </c>
      <c r="E615" s="17" t="s">
        <v>1113</v>
      </c>
      <c r="F615" s="21" t="s">
        <v>1105</v>
      </c>
      <c r="G615" s="17" t="s">
        <v>1008</v>
      </c>
      <c r="H615" s="16" t="s">
        <v>1102</v>
      </c>
      <c r="I615" s="6"/>
      <c r="J615" s="5"/>
      <c r="K615" s="5"/>
      <c r="L615" s="4" t="str">
        <f t="shared" si="54"/>
        <v/>
      </c>
      <c r="M615" s="4"/>
      <c r="N615" s="4"/>
      <c r="O615" s="4"/>
      <c r="P615" s="4"/>
    </row>
    <row r="616" spans="1:16" ht="93" x14ac:dyDescent="0.35">
      <c r="A616" s="1">
        <f t="shared" si="53"/>
        <v>3</v>
      </c>
      <c r="B616" s="1">
        <f t="shared" si="50"/>
        <v>2</v>
      </c>
      <c r="C616" s="1">
        <f t="shared" si="51"/>
        <v>3</v>
      </c>
      <c r="D616" s="1" t="str">
        <f t="shared" si="52"/>
        <v>b</v>
      </c>
      <c r="E616" s="17" t="s">
        <v>1114</v>
      </c>
      <c r="F616" s="21" t="s">
        <v>1105</v>
      </c>
      <c r="G616" s="17" t="s">
        <v>1115</v>
      </c>
      <c r="H616" s="16" t="s">
        <v>1102</v>
      </c>
      <c r="I616" s="5"/>
      <c r="J616" s="5"/>
      <c r="K616" s="5"/>
      <c r="L616" s="4" t="str">
        <f t="shared" si="54"/>
        <v/>
      </c>
      <c r="M616" s="4"/>
      <c r="N616" s="4"/>
      <c r="O616" s="4"/>
      <c r="P616" s="4"/>
    </row>
    <row r="617" spans="1:16" ht="93" x14ac:dyDescent="0.35">
      <c r="A617" s="1">
        <f t="shared" si="53"/>
        <v>3</v>
      </c>
      <c r="B617" s="1">
        <f t="shared" si="50"/>
        <v>2</v>
      </c>
      <c r="C617" s="1">
        <f t="shared" si="51"/>
        <v>3</v>
      </c>
      <c r="D617" s="1" t="str">
        <f t="shared" si="52"/>
        <v>c</v>
      </c>
      <c r="E617" s="17" t="s">
        <v>1116</v>
      </c>
      <c r="F617" s="21" t="s">
        <v>1105</v>
      </c>
      <c r="G617" s="17" t="s">
        <v>1115</v>
      </c>
      <c r="H617" s="16" t="s">
        <v>1102</v>
      </c>
      <c r="I617" s="6"/>
      <c r="J617" s="5"/>
      <c r="K617" s="5"/>
      <c r="L617" s="4" t="str">
        <f t="shared" si="54"/>
        <v/>
      </c>
      <c r="M617" s="4"/>
      <c r="N617" s="4"/>
      <c r="O617" s="4"/>
      <c r="P617" s="4"/>
    </row>
    <row r="618" spans="1:16" ht="43.5" x14ac:dyDescent="0.35">
      <c r="A618" s="1">
        <f t="shared" si="53"/>
        <v>3</v>
      </c>
      <c r="B618" s="1">
        <f t="shared" si="50"/>
        <v>2</v>
      </c>
      <c r="C618" s="1">
        <f t="shared" si="51"/>
        <v>5</v>
      </c>
      <c r="D618" s="1" t="str">
        <f t="shared" si="52"/>
        <v>a</v>
      </c>
      <c r="E618" s="4" t="s">
        <v>1648</v>
      </c>
      <c r="F618" s="4" t="s">
        <v>1659</v>
      </c>
      <c r="G618" s="3" t="s">
        <v>726</v>
      </c>
      <c r="H618" s="22" t="s">
        <v>726</v>
      </c>
      <c r="I618" s="1" t="s">
        <v>211</v>
      </c>
      <c r="J618" s="1" t="s">
        <v>1664</v>
      </c>
      <c r="K618" s="1"/>
      <c r="L618" s="1" t="s">
        <v>1314</v>
      </c>
      <c r="M618" s="4"/>
      <c r="N618" s="4"/>
      <c r="O618" s="4"/>
      <c r="P618" s="4"/>
    </row>
    <row r="619" spans="1:16" ht="43.5" x14ac:dyDescent="0.35">
      <c r="A619" s="1">
        <f t="shared" si="53"/>
        <v>3</v>
      </c>
      <c r="B619" s="1">
        <f t="shared" si="50"/>
        <v>2</v>
      </c>
      <c r="C619" s="1">
        <f t="shared" si="51"/>
        <v>7</v>
      </c>
      <c r="D619" s="1" t="str">
        <f t="shared" si="52"/>
        <v>b</v>
      </c>
      <c r="E619" s="4" t="s">
        <v>1649</v>
      </c>
      <c r="F619" s="4" t="s">
        <v>1659</v>
      </c>
      <c r="G619" s="3" t="s">
        <v>726</v>
      </c>
      <c r="H619" s="22" t="s">
        <v>726</v>
      </c>
      <c r="I619" s="1" t="s">
        <v>211</v>
      </c>
      <c r="J619" s="1" t="s">
        <v>1664</v>
      </c>
      <c r="K619" s="1"/>
      <c r="L619" s="1" t="s">
        <v>1314</v>
      </c>
      <c r="M619" s="4"/>
      <c r="N619" s="4"/>
      <c r="O619" s="4"/>
      <c r="P619" s="4"/>
    </row>
    <row r="620" spans="1:16" ht="203" x14ac:dyDescent="0.35">
      <c r="A620" s="1">
        <f t="shared" si="53"/>
        <v>3</v>
      </c>
      <c r="B620" s="1">
        <f t="shared" si="50"/>
        <v>6</v>
      </c>
      <c r="C620" s="1">
        <f t="shared" si="51"/>
        <v>2</v>
      </c>
      <c r="D620" s="1" t="str">
        <f t="shared" si="52"/>
        <v/>
      </c>
      <c r="E620" s="6" t="s">
        <v>511</v>
      </c>
      <c r="F620" s="3" t="s">
        <v>512</v>
      </c>
      <c r="G620" s="9" t="s">
        <v>219</v>
      </c>
      <c r="H620" s="16" t="s">
        <v>1487</v>
      </c>
      <c r="I620" s="7" t="s">
        <v>520</v>
      </c>
      <c r="J620" s="7"/>
      <c r="K620" s="7"/>
      <c r="L620" s="4" t="str">
        <f t="shared" ref="L620:L633" si="55">IF(H620="Grammar_Prepositions","Version 2","")</f>
        <v/>
      </c>
      <c r="M620" s="4"/>
      <c r="N620" s="4"/>
      <c r="O620" s="4"/>
      <c r="P620" s="4"/>
    </row>
    <row r="621" spans="1:16" ht="203" x14ac:dyDescent="0.35">
      <c r="A621" s="1">
        <f t="shared" si="53"/>
        <v>3</v>
      </c>
      <c r="B621" s="1">
        <f t="shared" si="50"/>
        <v>6</v>
      </c>
      <c r="C621" s="1">
        <f t="shared" si="51"/>
        <v>2</v>
      </c>
      <c r="D621" s="1" t="str">
        <f t="shared" si="52"/>
        <v/>
      </c>
      <c r="E621" s="6" t="s">
        <v>511</v>
      </c>
      <c r="F621" s="3" t="s">
        <v>512</v>
      </c>
      <c r="G621" s="9" t="s">
        <v>219</v>
      </c>
      <c r="H621" s="16" t="s">
        <v>1487</v>
      </c>
      <c r="I621" s="7" t="s">
        <v>518</v>
      </c>
      <c r="J621" s="7"/>
      <c r="K621" s="7"/>
      <c r="L621" s="4" t="str">
        <f t="shared" si="55"/>
        <v/>
      </c>
      <c r="M621" s="4"/>
      <c r="N621" s="4"/>
      <c r="O621" s="4"/>
      <c r="P621" s="4"/>
    </row>
    <row r="622" spans="1:16" ht="58" x14ac:dyDescent="0.35">
      <c r="A622" s="1">
        <f t="shared" si="53"/>
        <v>3</v>
      </c>
      <c r="B622" s="1">
        <f t="shared" si="50"/>
        <v>6</v>
      </c>
      <c r="C622" s="1">
        <f t="shared" si="51"/>
        <v>3</v>
      </c>
      <c r="D622" s="1" t="str">
        <f t="shared" si="52"/>
        <v/>
      </c>
      <c r="E622" s="6" t="s">
        <v>28</v>
      </c>
      <c r="F622" s="6" t="s">
        <v>29</v>
      </c>
      <c r="G622" s="9" t="s">
        <v>250</v>
      </c>
      <c r="H622" s="16" t="s">
        <v>1488</v>
      </c>
      <c r="I622" s="7" t="s">
        <v>520</v>
      </c>
      <c r="J622" s="7"/>
      <c r="K622" s="7"/>
      <c r="L622" s="4" t="str">
        <f t="shared" si="55"/>
        <v/>
      </c>
      <c r="M622" s="4"/>
      <c r="N622" s="4"/>
      <c r="O622" s="4"/>
      <c r="P622" s="4"/>
    </row>
    <row r="623" spans="1:16" ht="58" x14ac:dyDescent="0.35">
      <c r="A623" s="1">
        <f t="shared" si="53"/>
        <v>3</v>
      </c>
      <c r="B623" s="1">
        <f t="shared" si="50"/>
        <v>6</v>
      </c>
      <c r="C623" s="1">
        <f t="shared" si="51"/>
        <v>3</v>
      </c>
      <c r="D623" s="1" t="str">
        <f t="shared" si="52"/>
        <v/>
      </c>
      <c r="E623" s="6" t="s">
        <v>28</v>
      </c>
      <c r="F623" s="6" t="s">
        <v>29</v>
      </c>
      <c r="G623" s="9" t="s">
        <v>250</v>
      </c>
      <c r="H623" s="16" t="s">
        <v>1488</v>
      </c>
      <c r="I623" s="7" t="s">
        <v>211</v>
      </c>
      <c r="J623" s="7"/>
      <c r="K623" s="7"/>
      <c r="L623" s="4" t="str">
        <f t="shared" si="55"/>
        <v/>
      </c>
      <c r="M623" s="4"/>
      <c r="N623" s="4"/>
      <c r="O623" s="4"/>
      <c r="P623" s="4"/>
    </row>
    <row r="624" spans="1:16" ht="261" x14ac:dyDescent="0.35">
      <c r="A624" s="1">
        <f t="shared" si="53"/>
        <v>3</v>
      </c>
      <c r="B624" s="1">
        <f t="shared" si="50"/>
        <v>6</v>
      </c>
      <c r="C624" s="1">
        <f t="shared" si="51"/>
        <v>14</v>
      </c>
      <c r="D624" s="1" t="str">
        <f t="shared" si="52"/>
        <v>a</v>
      </c>
      <c r="E624" s="6" t="s">
        <v>30</v>
      </c>
      <c r="F624" s="6" t="s">
        <v>31</v>
      </c>
      <c r="G624" s="9" t="s">
        <v>32</v>
      </c>
      <c r="H624" s="16" t="s">
        <v>1489</v>
      </c>
      <c r="I624" s="7" t="s">
        <v>211</v>
      </c>
      <c r="J624" s="7"/>
      <c r="K624" s="7"/>
      <c r="L624" s="4" t="str">
        <f t="shared" si="55"/>
        <v/>
      </c>
      <c r="M624" s="4"/>
      <c r="N624" s="4"/>
      <c r="O624" s="4"/>
      <c r="P624" s="4"/>
    </row>
    <row r="625" spans="1:16" ht="261" x14ac:dyDescent="0.35">
      <c r="A625" s="1">
        <f t="shared" si="53"/>
        <v>3</v>
      </c>
      <c r="B625" s="1">
        <f t="shared" si="50"/>
        <v>6</v>
      </c>
      <c r="C625" s="1">
        <f t="shared" si="51"/>
        <v>14</v>
      </c>
      <c r="D625" s="1" t="str">
        <f t="shared" si="52"/>
        <v>a</v>
      </c>
      <c r="E625" s="6" t="s">
        <v>30</v>
      </c>
      <c r="F625" s="6" t="s">
        <v>31</v>
      </c>
      <c r="G625" s="9" t="s">
        <v>32</v>
      </c>
      <c r="H625" s="16" t="s">
        <v>1489</v>
      </c>
      <c r="I625" s="7" t="s">
        <v>518</v>
      </c>
      <c r="J625" s="7"/>
      <c r="K625" s="7"/>
      <c r="L625" s="4" t="str">
        <f t="shared" si="55"/>
        <v/>
      </c>
      <c r="M625" s="4"/>
      <c r="N625" s="4"/>
      <c r="O625" s="4"/>
      <c r="P625" s="4"/>
    </row>
    <row r="626" spans="1:16" ht="130.5" x14ac:dyDescent="0.35">
      <c r="A626" s="1">
        <f t="shared" si="53"/>
        <v>3</v>
      </c>
      <c r="B626" s="1">
        <f t="shared" si="50"/>
        <v>7</v>
      </c>
      <c r="C626" s="1">
        <f t="shared" si="51"/>
        <v>12</v>
      </c>
      <c r="D626" s="1" t="str">
        <f t="shared" si="52"/>
        <v>a</v>
      </c>
      <c r="E626" s="6" t="s">
        <v>526</v>
      </c>
      <c r="F626" s="6" t="s">
        <v>525</v>
      </c>
      <c r="G626" s="9" t="s">
        <v>242</v>
      </c>
      <c r="H626" s="16" t="s">
        <v>1490</v>
      </c>
      <c r="I626" s="7" t="s">
        <v>518</v>
      </c>
      <c r="J626" s="7"/>
      <c r="K626" s="7"/>
      <c r="L626" s="4" t="str">
        <f t="shared" si="55"/>
        <v/>
      </c>
      <c r="M626" s="4"/>
      <c r="N626" s="4"/>
      <c r="O626" s="4"/>
      <c r="P626" s="4"/>
    </row>
    <row r="627" spans="1:16" ht="130.5" x14ac:dyDescent="0.35">
      <c r="A627" s="1">
        <f t="shared" si="53"/>
        <v>3</v>
      </c>
      <c r="B627" s="1">
        <f t="shared" si="50"/>
        <v>7</v>
      </c>
      <c r="C627" s="1">
        <f t="shared" si="51"/>
        <v>12</v>
      </c>
      <c r="D627" s="1" t="str">
        <f t="shared" si="52"/>
        <v>a</v>
      </c>
      <c r="E627" s="6" t="s">
        <v>526</v>
      </c>
      <c r="F627" s="6" t="s">
        <v>525</v>
      </c>
      <c r="G627" s="9" t="s">
        <v>242</v>
      </c>
      <c r="H627" s="16" t="s">
        <v>1490</v>
      </c>
      <c r="I627" s="7" t="s">
        <v>518</v>
      </c>
      <c r="J627" s="7"/>
      <c r="K627" s="7"/>
      <c r="L627" s="4" t="str">
        <f t="shared" si="55"/>
        <v/>
      </c>
      <c r="M627" s="4"/>
      <c r="N627" s="4"/>
      <c r="O627" s="4"/>
      <c r="P627" s="4"/>
    </row>
    <row r="628" spans="1:16" ht="72.5" x14ac:dyDescent="0.35">
      <c r="A628" s="1">
        <f t="shared" si="53"/>
        <v>3</v>
      </c>
      <c r="B628" s="1">
        <f t="shared" si="50"/>
        <v>7</v>
      </c>
      <c r="C628" s="1">
        <f t="shared" si="51"/>
        <v>34</v>
      </c>
      <c r="D628" s="1" t="str">
        <f t="shared" si="52"/>
        <v>a</v>
      </c>
      <c r="E628" s="6" t="s">
        <v>35</v>
      </c>
      <c r="F628" s="6" t="s">
        <v>36</v>
      </c>
      <c r="G628" s="9" t="s">
        <v>219</v>
      </c>
      <c r="H628" s="16" t="s">
        <v>1491</v>
      </c>
      <c r="I628" s="7" t="s">
        <v>518</v>
      </c>
      <c r="J628" s="7"/>
      <c r="K628" s="7"/>
      <c r="L628" s="4" t="str">
        <f t="shared" si="55"/>
        <v/>
      </c>
      <c r="M628" s="4"/>
      <c r="N628" s="4"/>
      <c r="O628" s="4"/>
      <c r="P628" s="4"/>
    </row>
    <row r="629" spans="1:16" ht="72.5" x14ac:dyDescent="0.35">
      <c r="A629" s="1">
        <f t="shared" si="53"/>
        <v>3</v>
      </c>
      <c r="B629" s="1">
        <f t="shared" si="50"/>
        <v>7</v>
      </c>
      <c r="C629" s="1">
        <f t="shared" si="51"/>
        <v>34</v>
      </c>
      <c r="D629" s="1" t="str">
        <f t="shared" si="52"/>
        <v>a</v>
      </c>
      <c r="E629" s="6" t="s">
        <v>35</v>
      </c>
      <c r="F629" s="6" t="s">
        <v>36</v>
      </c>
      <c r="G629" s="9" t="s">
        <v>219</v>
      </c>
      <c r="H629" s="16" t="s">
        <v>1491</v>
      </c>
      <c r="I629" s="5"/>
      <c r="J629" s="5"/>
      <c r="K629" s="5"/>
      <c r="L629" s="4" t="str">
        <f t="shared" si="55"/>
        <v/>
      </c>
      <c r="M629" s="4"/>
      <c r="N629" s="4"/>
      <c r="O629" s="4"/>
      <c r="P629" s="4"/>
    </row>
    <row r="630" spans="1:16" ht="232" x14ac:dyDescent="0.35">
      <c r="A630" s="1">
        <f t="shared" si="53"/>
        <v>3</v>
      </c>
      <c r="B630" s="1">
        <f t="shared" si="50"/>
        <v>7</v>
      </c>
      <c r="C630" s="1">
        <f t="shared" si="51"/>
        <v>37</v>
      </c>
      <c r="D630" s="1" t="str">
        <f t="shared" si="52"/>
        <v>a</v>
      </c>
      <c r="E630" s="6" t="s">
        <v>37</v>
      </c>
      <c r="F630" s="6" t="s">
        <v>38</v>
      </c>
      <c r="G630" s="9" t="s">
        <v>250</v>
      </c>
      <c r="H630" s="16" t="s">
        <v>1492</v>
      </c>
      <c r="I630" s="5"/>
      <c r="J630" s="5"/>
      <c r="K630" s="5" t="s">
        <v>320</v>
      </c>
      <c r="L630" s="4" t="str">
        <f t="shared" si="55"/>
        <v/>
      </c>
      <c r="M630" s="4"/>
      <c r="N630" s="4"/>
      <c r="O630" s="4"/>
      <c r="P630" s="4"/>
    </row>
    <row r="631" spans="1:16" ht="232" x14ac:dyDescent="0.35">
      <c r="A631" s="1">
        <f t="shared" si="53"/>
        <v>3</v>
      </c>
      <c r="B631" s="1">
        <f t="shared" si="50"/>
        <v>7</v>
      </c>
      <c r="C631" s="1">
        <f t="shared" si="51"/>
        <v>37</v>
      </c>
      <c r="D631" s="1" t="str">
        <f t="shared" si="52"/>
        <v>a</v>
      </c>
      <c r="E631" s="6" t="s">
        <v>37</v>
      </c>
      <c r="F631" s="6" t="s">
        <v>38</v>
      </c>
      <c r="G631" s="9" t="s">
        <v>250</v>
      </c>
      <c r="H631" s="16" t="s">
        <v>1492</v>
      </c>
      <c r="I631" s="5"/>
      <c r="J631" s="5"/>
      <c r="K631" s="5" t="s">
        <v>320</v>
      </c>
      <c r="L631" s="4" t="str">
        <f t="shared" si="55"/>
        <v/>
      </c>
      <c r="M631" s="4"/>
      <c r="N631" s="4"/>
      <c r="O631" s="4"/>
      <c r="P631" s="4"/>
    </row>
    <row r="632" spans="1:16" ht="130.5" x14ac:dyDescent="0.35">
      <c r="A632" s="1">
        <f t="shared" si="53"/>
        <v>3</v>
      </c>
      <c r="B632" s="1">
        <f t="shared" si="50"/>
        <v>8</v>
      </c>
      <c r="C632" s="1">
        <f t="shared" si="51"/>
        <v>6</v>
      </c>
      <c r="D632" s="1" t="str">
        <f t="shared" si="52"/>
        <v>a</v>
      </c>
      <c r="E632" s="5" t="s">
        <v>394</v>
      </c>
      <c r="F632" s="3" t="s">
        <v>395</v>
      </c>
      <c r="G632" s="3" t="s">
        <v>384</v>
      </c>
      <c r="H632" s="16" t="s">
        <v>385</v>
      </c>
      <c r="I632" s="5" t="s">
        <v>366</v>
      </c>
      <c r="J632" s="5"/>
      <c r="K632" s="5" t="s">
        <v>367</v>
      </c>
      <c r="L632" s="4" t="str">
        <f t="shared" si="55"/>
        <v/>
      </c>
      <c r="M632" s="4"/>
      <c r="N632" s="4"/>
      <c r="O632" s="4"/>
      <c r="P632" s="4"/>
    </row>
    <row r="633" spans="1:16" ht="130.5" x14ac:dyDescent="0.35">
      <c r="A633" s="1">
        <f t="shared" si="53"/>
        <v>3</v>
      </c>
      <c r="B633" s="1">
        <f t="shared" si="50"/>
        <v>8</v>
      </c>
      <c r="C633" s="1">
        <f t="shared" si="51"/>
        <v>6</v>
      </c>
      <c r="D633" s="1" t="str">
        <f t="shared" si="52"/>
        <v>a</v>
      </c>
      <c r="E633" s="5" t="s">
        <v>394</v>
      </c>
      <c r="F633" s="3" t="s">
        <v>395</v>
      </c>
      <c r="G633" s="3" t="s">
        <v>384</v>
      </c>
      <c r="H633" s="16" t="s">
        <v>385</v>
      </c>
      <c r="I633" s="5" t="s">
        <v>366</v>
      </c>
      <c r="J633" s="5"/>
      <c r="K633" s="5" t="s">
        <v>367</v>
      </c>
      <c r="L633" s="4" t="str">
        <f t="shared" si="55"/>
        <v/>
      </c>
      <c r="M633" s="4"/>
      <c r="N633" s="4"/>
      <c r="O633" s="4"/>
      <c r="P633" s="4"/>
    </row>
    <row r="634" spans="1:16" ht="101.5" x14ac:dyDescent="0.35">
      <c r="A634" s="1">
        <f t="shared" si="53"/>
        <v>3</v>
      </c>
      <c r="B634" s="1">
        <f t="shared" si="50"/>
        <v>8</v>
      </c>
      <c r="C634" s="1">
        <f t="shared" si="51"/>
        <v>6</v>
      </c>
      <c r="D634" s="1" t="str">
        <f t="shared" si="52"/>
        <v>a</v>
      </c>
      <c r="E634" s="4" t="s">
        <v>394</v>
      </c>
      <c r="F634" s="23" t="s">
        <v>1311</v>
      </c>
      <c r="G634" s="3" t="s">
        <v>1312</v>
      </c>
      <c r="H634" s="22" t="s">
        <v>1313</v>
      </c>
      <c r="I634" s="1"/>
      <c r="J634" s="1"/>
      <c r="K634" s="1" t="s">
        <v>1310</v>
      </c>
      <c r="L634" s="4" t="s">
        <v>1314</v>
      </c>
      <c r="M634" s="4"/>
      <c r="N634" s="4"/>
      <c r="O634" s="4"/>
      <c r="P634" s="4"/>
    </row>
    <row r="635" spans="1:16" ht="91.5" x14ac:dyDescent="0.35">
      <c r="A635" s="1">
        <f t="shared" si="53"/>
        <v>3</v>
      </c>
      <c r="B635" s="1">
        <f t="shared" si="50"/>
        <v>9</v>
      </c>
      <c r="C635" s="1">
        <f t="shared" si="51"/>
        <v>22</v>
      </c>
      <c r="D635" s="1" t="str">
        <f t="shared" si="52"/>
        <v>a</v>
      </c>
      <c r="E635" s="5" t="s">
        <v>1117</v>
      </c>
      <c r="F635" s="6" t="s">
        <v>1118</v>
      </c>
      <c r="G635" s="3" t="s">
        <v>1119</v>
      </c>
      <c r="H635" s="16" t="s">
        <v>1117</v>
      </c>
      <c r="I635" s="5"/>
      <c r="J635" s="5" t="s">
        <v>1120</v>
      </c>
      <c r="K635" s="5"/>
      <c r="L635" s="4" t="str">
        <f t="shared" ref="L635:L664" si="56">IF(H635="Grammar_Prepositions","Version 2","")</f>
        <v/>
      </c>
      <c r="M635" s="4"/>
      <c r="N635" s="4"/>
      <c r="O635" s="4"/>
      <c r="P635" s="4"/>
    </row>
    <row r="636" spans="1:16" x14ac:dyDescent="0.35">
      <c r="A636" s="1">
        <f t="shared" si="53"/>
        <v>3</v>
      </c>
      <c r="B636" s="1">
        <f t="shared" si="50"/>
        <v>9</v>
      </c>
      <c r="C636" s="1">
        <f t="shared" si="51"/>
        <v>22</v>
      </c>
      <c r="D636" s="1" t="str">
        <f t="shared" si="52"/>
        <v>b</v>
      </c>
      <c r="E636" s="5" t="s">
        <v>1121</v>
      </c>
      <c r="F636" s="6" t="s">
        <v>1122</v>
      </c>
      <c r="G636" s="6" t="s">
        <v>1122</v>
      </c>
      <c r="H636" s="16" t="s">
        <v>1117</v>
      </c>
      <c r="I636" s="5"/>
      <c r="J636" s="5"/>
      <c r="K636" s="5"/>
      <c r="L636" s="4" t="str">
        <f t="shared" si="56"/>
        <v/>
      </c>
      <c r="M636" s="4"/>
      <c r="N636" s="4"/>
      <c r="O636" s="4"/>
      <c r="P636" s="4"/>
    </row>
    <row r="637" spans="1:16" x14ac:dyDescent="0.35">
      <c r="A637" s="1">
        <f t="shared" si="53"/>
        <v>3</v>
      </c>
      <c r="B637" s="1">
        <f t="shared" si="50"/>
        <v>9</v>
      </c>
      <c r="C637" s="1">
        <f t="shared" si="51"/>
        <v>23</v>
      </c>
      <c r="D637" s="1" t="str">
        <f t="shared" si="52"/>
        <v>b</v>
      </c>
      <c r="E637" s="5" t="s">
        <v>1123</v>
      </c>
      <c r="F637" s="6" t="s">
        <v>1122</v>
      </c>
      <c r="G637" s="6" t="s">
        <v>1122</v>
      </c>
      <c r="H637" s="16" t="s">
        <v>1117</v>
      </c>
      <c r="I637" s="5"/>
      <c r="J637" s="5"/>
      <c r="K637" s="5"/>
      <c r="L637" s="4" t="str">
        <f t="shared" si="56"/>
        <v/>
      </c>
      <c r="M637" s="4"/>
      <c r="N637" s="4"/>
      <c r="O637" s="4"/>
      <c r="P637" s="4"/>
    </row>
    <row r="638" spans="1:16" x14ac:dyDescent="0.35">
      <c r="A638" s="1">
        <f t="shared" si="53"/>
        <v>3</v>
      </c>
      <c r="B638" s="1">
        <f t="shared" si="50"/>
        <v>9</v>
      </c>
      <c r="C638" s="1">
        <f t="shared" si="51"/>
        <v>24</v>
      </c>
      <c r="D638" s="1" t="str">
        <f t="shared" si="52"/>
        <v>a</v>
      </c>
      <c r="E638" s="5" t="s">
        <v>1124</v>
      </c>
      <c r="F638" s="6" t="s">
        <v>1122</v>
      </c>
      <c r="G638" s="6" t="s">
        <v>1122</v>
      </c>
      <c r="H638" s="16" t="s">
        <v>1117</v>
      </c>
      <c r="I638" s="5"/>
      <c r="J638" s="5"/>
      <c r="K638" s="5"/>
      <c r="L638" s="4" t="str">
        <f t="shared" si="56"/>
        <v/>
      </c>
      <c r="M638" s="4"/>
      <c r="N638" s="4"/>
      <c r="O638" s="4"/>
      <c r="P638" s="4"/>
    </row>
    <row r="639" spans="1:16" ht="91.5" x14ac:dyDescent="0.35">
      <c r="A639" s="1">
        <f t="shared" si="53"/>
        <v>3</v>
      </c>
      <c r="B639" s="1">
        <f t="shared" si="50"/>
        <v>10</v>
      </c>
      <c r="C639" s="1">
        <f t="shared" si="51"/>
        <v>2</v>
      </c>
      <c r="D639" s="1" t="str">
        <f t="shared" si="52"/>
        <v>a</v>
      </c>
      <c r="E639" s="8" t="s">
        <v>1125</v>
      </c>
      <c r="F639" s="6" t="s">
        <v>1126</v>
      </c>
      <c r="G639" s="17" t="s">
        <v>88</v>
      </c>
      <c r="H639" s="16" t="s">
        <v>1125</v>
      </c>
      <c r="I639" s="5"/>
      <c r="J639" s="5"/>
      <c r="K639" s="5" t="s">
        <v>1127</v>
      </c>
      <c r="L639" s="4" t="str">
        <f t="shared" si="56"/>
        <v/>
      </c>
      <c r="M639" s="4"/>
      <c r="N639" s="4"/>
      <c r="O639" s="4"/>
      <c r="P639" s="4"/>
    </row>
    <row r="640" spans="1:16" ht="130.5" x14ac:dyDescent="0.35">
      <c r="A640" s="1">
        <f t="shared" si="53"/>
        <v>3</v>
      </c>
      <c r="B640" s="1">
        <f t="shared" si="50"/>
        <v>10</v>
      </c>
      <c r="C640" s="1">
        <f t="shared" si="51"/>
        <v>3</v>
      </c>
      <c r="D640" s="1" t="str">
        <f t="shared" si="52"/>
        <v>a</v>
      </c>
      <c r="E640" s="8" t="s">
        <v>1128</v>
      </c>
      <c r="F640" s="6" t="s">
        <v>1129</v>
      </c>
      <c r="G640" s="17" t="s">
        <v>1130</v>
      </c>
      <c r="H640" s="16" t="s">
        <v>1128</v>
      </c>
      <c r="I640" s="5"/>
      <c r="J640" s="5"/>
      <c r="K640" s="5" t="s">
        <v>1131</v>
      </c>
      <c r="L640" s="4" t="str">
        <f t="shared" si="56"/>
        <v/>
      </c>
      <c r="M640" s="4"/>
      <c r="N640" s="4"/>
      <c r="O640" s="4"/>
      <c r="P640" s="4"/>
    </row>
    <row r="641" spans="1:16" ht="15.5" x14ac:dyDescent="0.35">
      <c r="A641" s="1">
        <f t="shared" si="53"/>
        <v>3</v>
      </c>
      <c r="B641" s="1">
        <f t="shared" si="50"/>
        <v>10</v>
      </c>
      <c r="C641" s="1">
        <f t="shared" si="51"/>
        <v>3</v>
      </c>
      <c r="D641" s="1" t="str">
        <f t="shared" si="52"/>
        <v>c</v>
      </c>
      <c r="E641" s="8" t="s">
        <v>1132</v>
      </c>
      <c r="F641" s="21" t="s">
        <v>1133</v>
      </c>
      <c r="G641" s="17"/>
      <c r="H641" s="16" t="s">
        <v>1128</v>
      </c>
      <c r="I641" s="6"/>
      <c r="J641" s="6"/>
      <c r="K641" s="6"/>
      <c r="L641" s="4" t="str">
        <f t="shared" si="56"/>
        <v/>
      </c>
      <c r="M641" s="4"/>
      <c r="N641" s="4"/>
      <c r="O641" s="4"/>
      <c r="P641" s="4"/>
    </row>
    <row r="642" spans="1:16" ht="15.5" x14ac:dyDescent="0.35">
      <c r="A642" s="1">
        <f t="shared" si="53"/>
        <v>3</v>
      </c>
      <c r="B642" s="1">
        <f t="shared" ref="B642:B705" si="57">1*MID(E642,3,2)</f>
        <v>10</v>
      </c>
      <c r="C642" s="1">
        <f t="shared" ref="C642:C705" si="58">1*MID(E642,6,2)</f>
        <v>3</v>
      </c>
      <c r="D642" s="1" t="str">
        <f t="shared" ref="D642:D705" si="59">MID(E642,8,1)</f>
        <v>d</v>
      </c>
      <c r="E642" s="8" t="s">
        <v>1134</v>
      </c>
      <c r="F642" s="21" t="s">
        <v>1133</v>
      </c>
      <c r="G642" s="17"/>
      <c r="H642" s="16" t="s">
        <v>1128</v>
      </c>
      <c r="I642" s="6"/>
      <c r="J642" s="6"/>
      <c r="K642" s="6"/>
      <c r="L642" s="4" t="str">
        <f t="shared" si="56"/>
        <v/>
      </c>
      <c r="M642" s="4"/>
      <c r="N642" s="4"/>
      <c r="O642" s="4"/>
      <c r="P642" s="4"/>
    </row>
    <row r="643" spans="1:16" ht="174" x14ac:dyDescent="0.35">
      <c r="A643" s="1">
        <f t="shared" si="53"/>
        <v>3</v>
      </c>
      <c r="B643" s="1">
        <f t="shared" si="57"/>
        <v>12</v>
      </c>
      <c r="C643" s="1">
        <f t="shared" si="58"/>
        <v>2</v>
      </c>
      <c r="D643" s="1" t="str">
        <f t="shared" si="59"/>
        <v>d</v>
      </c>
      <c r="E643" s="1" t="s">
        <v>39</v>
      </c>
      <c r="F643" s="7" t="s">
        <v>527</v>
      </c>
      <c r="G643" s="3" t="s">
        <v>125</v>
      </c>
      <c r="H643" s="16" t="s">
        <v>1493</v>
      </c>
      <c r="I643" s="5" t="s">
        <v>366</v>
      </c>
      <c r="J643" s="5" t="s">
        <v>370</v>
      </c>
      <c r="K643" s="5" t="s">
        <v>371</v>
      </c>
      <c r="L643" s="4" t="str">
        <f t="shared" si="56"/>
        <v/>
      </c>
      <c r="M643" s="4"/>
      <c r="N643" s="4"/>
      <c r="O643" s="4"/>
      <c r="P643" s="4"/>
    </row>
    <row r="644" spans="1:16" ht="174" x14ac:dyDescent="0.35">
      <c r="A644" s="1">
        <f t="shared" si="53"/>
        <v>3</v>
      </c>
      <c r="B644" s="1">
        <f t="shared" si="57"/>
        <v>12</v>
      </c>
      <c r="C644" s="1">
        <f t="shared" si="58"/>
        <v>2</v>
      </c>
      <c r="D644" s="1" t="str">
        <f t="shared" si="59"/>
        <v>d</v>
      </c>
      <c r="E644" s="1" t="s">
        <v>39</v>
      </c>
      <c r="F644" s="7" t="s">
        <v>527</v>
      </c>
      <c r="G644" s="3" t="s">
        <v>125</v>
      </c>
      <c r="H644" s="16" t="s">
        <v>1493</v>
      </c>
      <c r="I644" s="5" t="s">
        <v>366</v>
      </c>
      <c r="J644" s="5" t="s">
        <v>370</v>
      </c>
      <c r="K644" s="5" t="s">
        <v>371</v>
      </c>
      <c r="L644" s="4" t="str">
        <f t="shared" si="56"/>
        <v/>
      </c>
      <c r="M644" s="4"/>
      <c r="N644" s="4"/>
      <c r="O644" s="4"/>
      <c r="P644" s="4"/>
    </row>
    <row r="645" spans="1:16" ht="145" x14ac:dyDescent="0.35">
      <c r="A645" s="1">
        <f t="shared" si="53"/>
        <v>3</v>
      </c>
      <c r="B645" s="1">
        <f t="shared" si="57"/>
        <v>12</v>
      </c>
      <c r="C645" s="1">
        <f t="shared" si="58"/>
        <v>4</v>
      </c>
      <c r="D645" s="1" t="str">
        <f t="shared" si="59"/>
        <v>a</v>
      </c>
      <c r="E645" s="1" t="s">
        <v>41</v>
      </c>
      <c r="F645" s="7" t="s">
        <v>528</v>
      </c>
      <c r="G645" s="3" t="s">
        <v>250</v>
      </c>
      <c r="H645" s="16" t="s">
        <v>1494</v>
      </c>
      <c r="I645" s="5" t="s">
        <v>429</v>
      </c>
      <c r="J645" s="5"/>
      <c r="K645" s="5"/>
      <c r="L645" s="4" t="str">
        <f t="shared" si="56"/>
        <v/>
      </c>
      <c r="M645" s="4"/>
      <c r="N645" s="4"/>
      <c r="O645" s="4"/>
      <c r="P645" s="4"/>
    </row>
    <row r="646" spans="1:16" ht="145" x14ac:dyDescent="0.35">
      <c r="A646" s="1">
        <f t="shared" si="53"/>
        <v>3</v>
      </c>
      <c r="B646" s="1">
        <f t="shared" si="57"/>
        <v>12</v>
      </c>
      <c r="C646" s="1">
        <f t="shared" si="58"/>
        <v>4</v>
      </c>
      <c r="D646" s="1" t="str">
        <f t="shared" si="59"/>
        <v>a</v>
      </c>
      <c r="E646" s="1" t="s">
        <v>41</v>
      </c>
      <c r="F646" s="7" t="s">
        <v>528</v>
      </c>
      <c r="G646" s="3" t="s">
        <v>250</v>
      </c>
      <c r="H646" s="16" t="s">
        <v>1494</v>
      </c>
      <c r="I646" s="5" t="s">
        <v>429</v>
      </c>
      <c r="J646" s="5"/>
      <c r="K646" s="5"/>
      <c r="L646" s="4" t="str">
        <f t="shared" si="56"/>
        <v/>
      </c>
      <c r="M646" s="4"/>
      <c r="N646" s="4"/>
      <c r="O646" s="4"/>
      <c r="P646" s="4"/>
    </row>
    <row r="647" spans="1:16" ht="290" x14ac:dyDescent="0.35">
      <c r="A647" s="1">
        <f t="shared" si="53"/>
        <v>3</v>
      </c>
      <c r="B647" s="1">
        <f t="shared" si="57"/>
        <v>13</v>
      </c>
      <c r="C647" s="1">
        <f t="shared" si="58"/>
        <v>1</v>
      </c>
      <c r="D647" s="1" t="str">
        <f t="shared" si="59"/>
        <v>a</v>
      </c>
      <c r="E647" s="1" t="s">
        <v>42</v>
      </c>
      <c r="F647" s="7" t="s">
        <v>529</v>
      </c>
      <c r="G647" s="3" t="s">
        <v>32</v>
      </c>
      <c r="H647" s="16" t="s">
        <v>1495</v>
      </c>
      <c r="I647" s="5" t="s">
        <v>429</v>
      </c>
      <c r="J647" s="5"/>
      <c r="K647" s="5"/>
      <c r="L647" s="4" t="str">
        <f t="shared" si="56"/>
        <v/>
      </c>
      <c r="M647" s="4"/>
      <c r="N647" s="4"/>
      <c r="O647" s="4"/>
      <c r="P647" s="4"/>
    </row>
    <row r="648" spans="1:16" ht="290" x14ac:dyDescent="0.35">
      <c r="A648" s="1">
        <f t="shared" si="53"/>
        <v>3</v>
      </c>
      <c r="B648" s="1">
        <f t="shared" si="57"/>
        <v>13</v>
      </c>
      <c r="C648" s="1">
        <f t="shared" si="58"/>
        <v>1</v>
      </c>
      <c r="D648" s="1" t="str">
        <f t="shared" si="59"/>
        <v>a</v>
      </c>
      <c r="E648" s="1" t="s">
        <v>42</v>
      </c>
      <c r="F648" s="7" t="s">
        <v>529</v>
      </c>
      <c r="G648" s="3" t="s">
        <v>32</v>
      </c>
      <c r="H648" s="16" t="s">
        <v>1495</v>
      </c>
      <c r="I648" s="5" t="s">
        <v>429</v>
      </c>
      <c r="J648" s="5"/>
      <c r="K648" s="5"/>
      <c r="L648" s="4" t="str">
        <f t="shared" si="56"/>
        <v/>
      </c>
      <c r="M648" s="4"/>
      <c r="N648" s="4"/>
      <c r="O648" s="4"/>
      <c r="P648" s="4"/>
    </row>
    <row r="649" spans="1:16" ht="58" x14ac:dyDescent="0.35">
      <c r="A649" s="1">
        <f t="shared" ref="A649:A712" si="60">1*IF(MID(E649,1,1)="G",1,IF(MID(E649,1,1)="E",2,IF(MID(E649,1,1)="L",3,IF(MID(E649,1,1)="N",4,5))))</f>
        <v>3</v>
      </c>
      <c r="B649" s="1">
        <f t="shared" si="57"/>
        <v>13</v>
      </c>
      <c r="C649" s="1">
        <f t="shared" si="58"/>
        <v>1</v>
      </c>
      <c r="D649" s="1" t="str">
        <f t="shared" si="59"/>
        <v>b</v>
      </c>
      <c r="E649" s="1" t="s">
        <v>519</v>
      </c>
      <c r="F649" s="7" t="s">
        <v>529</v>
      </c>
      <c r="G649" s="3" t="s">
        <v>32</v>
      </c>
      <c r="H649" s="16" t="s">
        <v>1496</v>
      </c>
      <c r="I649" s="5" t="s">
        <v>429</v>
      </c>
      <c r="J649" s="5"/>
      <c r="K649" s="5"/>
      <c r="L649" s="4" t="str">
        <f t="shared" si="56"/>
        <v/>
      </c>
      <c r="M649" s="4"/>
      <c r="N649" s="4"/>
      <c r="O649" s="4"/>
      <c r="P649" s="4"/>
    </row>
    <row r="650" spans="1:16" ht="58" x14ac:dyDescent="0.35">
      <c r="A650" s="1">
        <f t="shared" si="60"/>
        <v>3</v>
      </c>
      <c r="B650" s="1">
        <f t="shared" si="57"/>
        <v>13</v>
      </c>
      <c r="C650" s="1">
        <f t="shared" si="58"/>
        <v>1</v>
      </c>
      <c r="D650" s="1" t="str">
        <f t="shared" si="59"/>
        <v>b</v>
      </c>
      <c r="E650" s="1" t="s">
        <v>519</v>
      </c>
      <c r="F650" s="7" t="s">
        <v>529</v>
      </c>
      <c r="G650" s="3" t="s">
        <v>32</v>
      </c>
      <c r="H650" s="16" t="s">
        <v>1496</v>
      </c>
      <c r="I650" s="5" t="s">
        <v>429</v>
      </c>
      <c r="J650" s="5"/>
      <c r="K650" s="5"/>
      <c r="L650" s="4" t="str">
        <f t="shared" si="56"/>
        <v/>
      </c>
      <c r="M650" s="4"/>
      <c r="N650" s="4"/>
      <c r="O650" s="4"/>
      <c r="P650" s="4"/>
    </row>
    <row r="651" spans="1:16" ht="130.5" x14ac:dyDescent="0.35">
      <c r="A651" s="1">
        <f t="shared" si="60"/>
        <v>3</v>
      </c>
      <c r="B651" s="1">
        <f t="shared" si="57"/>
        <v>13</v>
      </c>
      <c r="C651" s="1">
        <f t="shared" si="58"/>
        <v>5</v>
      </c>
      <c r="D651" s="1" t="str">
        <f t="shared" si="59"/>
        <v>a</v>
      </c>
      <c r="E651" s="1" t="s">
        <v>521</v>
      </c>
      <c r="F651" s="7" t="s">
        <v>203</v>
      </c>
      <c r="G651" s="3" t="s">
        <v>242</v>
      </c>
      <c r="H651" s="16" t="s">
        <v>1497</v>
      </c>
      <c r="I651" s="5" t="s">
        <v>429</v>
      </c>
      <c r="J651" s="5"/>
      <c r="K651" s="5"/>
      <c r="L651" s="4" t="str">
        <f t="shared" si="56"/>
        <v/>
      </c>
      <c r="M651" s="4"/>
      <c r="N651" s="4"/>
      <c r="O651" s="4"/>
      <c r="P651" s="4"/>
    </row>
    <row r="652" spans="1:16" ht="130.5" x14ac:dyDescent="0.35">
      <c r="A652" s="1">
        <f t="shared" si="60"/>
        <v>3</v>
      </c>
      <c r="B652" s="1">
        <f t="shared" si="57"/>
        <v>13</v>
      </c>
      <c r="C652" s="1">
        <f t="shared" si="58"/>
        <v>5</v>
      </c>
      <c r="D652" s="1" t="str">
        <f t="shared" si="59"/>
        <v>a</v>
      </c>
      <c r="E652" s="1" t="s">
        <v>521</v>
      </c>
      <c r="F652" s="7" t="s">
        <v>203</v>
      </c>
      <c r="G652" s="3" t="s">
        <v>242</v>
      </c>
      <c r="H652" s="16" t="s">
        <v>1497</v>
      </c>
      <c r="I652" s="5" t="s">
        <v>429</v>
      </c>
      <c r="J652" s="5"/>
      <c r="K652" s="5"/>
      <c r="L652" s="4" t="str">
        <f t="shared" si="56"/>
        <v/>
      </c>
      <c r="M652" s="4"/>
      <c r="N652" s="4"/>
      <c r="O652" s="4"/>
      <c r="P652" s="4"/>
    </row>
    <row r="653" spans="1:16" ht="130.5" x14ac:dyDescent="0.35">
      <c r="A653" s="1">
        <f t="shared" si="60"/>
        <v>3</v>
      </c>
      <c r="B653" s="1">
        <f t="shared" si="57"/>
        <v>13</v>
      </c>
      <c r="C653" s="1">
        <f t="shared" si="58"/>
        <v>6</v>
      </c>
      <c r="D653" s="1" t="str">
        <f t="shared" si="59"/>
        <v>b</v>
      </c>
      <c r="E653" s="1" t="s">
        <v>522</v>
      </c>
      <c r="F653" s="7" t="s">
        <v>523</v>
      </c>
      <c r="G653" s="3" t="s">
        <v>32</v>
      </c>
      <c r="H653" s="16" t="s">
        <v>1498</v>
      </c>
      <c r="I653" s="5" t="s">
        <v>429</v>
      </c>
      <c r="J653" s="5"/>
      <c r="K653" s="5"/>
      <c r="L653" s="4" t="str">
        <f t="shared" si="56"/>
        <v/>
      </c>
      <c r="M653" s="4"/>
      <c r="N653" s="4"/>
      <c r="O653" s="4"/>
      <c r="P653" s="4"/>
    </row>
    <row r="654" spans="1:16" ht="130.5" x14ac:dyDescent="0.35">
      <c r="A654" s="1">
        <f t="shared" si="60"/>
        <v>3</v>
      </c>
      <c r="B654" s="1">
        <f t="shared" si="57"/>
        <v>13</v>
      </c>
      <c r="C654" s="1">
        <f t="shared" si="58"/>
        <v>6</v>
      </c>
      <c r="D654" s="1" t="str">
        <f t="shared" si="59"/>
        <v>b</v>
      </c>
      <c r="E654" s="1" t="s">
        <v>522</v>
      </c>
      <c r="F654" s="7" t="s">
        <v>523</v>
      </c>
      <c r="G654" s="3" t="s">
        <v>32</v>
      </c>
      <c r="H654" s="16" t="s">
        <v>1498</v>
      </c>
      <c r="I654" s="5" t="s">
        <v>429</v>
      </c>
      <c r="J654" s="5"/>
      <c r="K654" s="5"/>
      <c r="L654" s="4" t="str">
        <f t="shared" si="56"/>
        <v/>
      </c>
      <c r="M654" s="4"/>
      <c r="N654" s="4"/>
      <c r="O654" s="4"/>
      <c r="P654" s="4"/>
    </row>
    <row r="655" spans="1:16" ht="116" x14ac:dyDescent="0.35">
      <c r="A655" s="1">
        <f t="shared" si="60"/>
        <v>3</v>
      </c>
      <c r="B655" s="1">
        <f t="shared" si="57"/>
        <v>13</v>
      </c>
      <c r="C655" s="1">
        <f t="shared" si="58"/>
        <v>8</v>
      </c>
      <c r="D655" s="1" t="str">
        <f t="shared" si="59"/>
        <v>a</v>
      </c>
      <c r="E655" s="1" t="s">
        <v>524</v>
      </c>
      <c r="F655" s="7" t="s">
        <v>316</v>
      </c>
      <c r="G655" s="3" t="s">
        <v>32</v>
      </c>
      <c r="H655" s="16" t="s">
        <v>1499</v>
      </c>
      <c r="I655" s="5"/>
      <c r="J655" s="5"/>
      <c r="K655" s="5"/>
      <c r="L655" s="4" t="str">
        <f t="shared" si="56"/>
        <v/>
      </c>
      <c r="M655" s="4"/>
      <c r="N655" s="4"/>
      <c r="O655" s="4"/>
      <c r="P655" s="4"/>
    </row>
    <row r="656" spans="1:16" ht="116" x14ac:dyDescent="0.35">
      <c r="A656" s="1">
        <f t="shared" si="60"/>
        <v>3</v>
      </c>
      <c r="B656" s="1">
        <f t="shared" si="57"/>
        <v>13</v>
      </c>
      <c r="C656" s="1">
        <f t="shared" si="58"/>
        <v>8</v>
      </c>
      <c r="D656" s="1" t="str">
        <f t="shared" si="59"/>
        <v>a</v>
      </c>
      <c r="E656" s="1" t="s">
        <v>524</v>
      </c>
      <c r="F656" s="7" t="s">
        <v>316</v>
      </c>
      <c r="G656" s="3" t="s">
        <v>32</v>
      </c>
      <c r="H656" s="16" t="s">
        <v>1499</v>
      </c>
      <c r="I656" s="5"/>
      <c r="J656" s="5"/>
      <c r="K656" s="5"/>
      <c r="L656" s="4" t="str">
        <f t="shared" si="56"/>
        <v/>
      </c>
      <c r="M656" s="4"/>
      <c r="N656" s="4"/>
      <c r="O656" s="4"/>
      <c r="P656" s="4"/>
    </row>
    <row r="657" spans="1:16" x14ac:dyDescent="0.35">
      <c r="A657" s="1">
        <f t="shared" si="60"/>
        <v>3</v>
      </c>
      <c r="B657" s="1">
        <f t="shared" si="57"/>
        <v>13</v>
      </c>
      <c r="C657" s="1">
        <f t="shared" si="58"/>
        <v>18</v>
      </c>
      <c r="D657" s="1" t="str">
        <f t="shared" si="59"/>
        <v>a</v>
      </c>
      <c r="E657" s="5" t="s">
        <v>1135</v>
      </c>
      <c r="F657" s="6"/>
      <c r="G657" s="3" t="s">
        <v>1088</v>
      </c>
      <c r="H657" s="16" t="s">
        <v>1135</v>
      </c>
      <c r="I657" s="5"/>
      <c r="J657" s="5"/>
      <c r="K657" s="5"/>
      <c r="L657" s="4" t="str">
        <f t="shared" si="56"/>
        <v/>
      </c>
      <c r="M657" s="4"/>
      <c r="N657" s="4"/>
      <c r="O657" s="4"/>
      <c r="P657" s="4"/>
    </row>
    <row r="658" spans="1:16" ht="15.5" x14ac:dyDescent="0.35">
      <c r="A658" s="1">
        <f t="shared" si="60"/>
        <v>3</v>
      </c>
      <c r="B658" s="1">
        <f t="shared" si="57"/>
        <v>13</v>
      </c>
      <c r="C658" s="1">
        <f t="shared" si="58"/>
        <v>18</v>
      </c>
      <c r="D658" s="1" t="str">
        <f t="shared" si="59"/>
        <v>b</v>
      </c>
      <c r="E658" s="8" t="s">
        <v>1141</v>
      </c>
      <c r="F658" s="6" t="s">
        <v>1137</v>
      </c>
      <c r="G658" s="17" t="s">
        <v>1142</v>
      </c>
      <c r="H658" s="16" t="s">
        <v>1135</v>
      </c>
      <c r="I658" s="5"/>
      <c r="J658" s="5"/>
      <c r="K658" s="5"/>
      <c r="L658" s="4" t="str">
        <f t="shared" si="56"/>
        <v/>
      </c>
      <c r="M658" s="4"/>
      <c r="N658" s="4"/>
      <c r="O658" s="4"/>
      <c r="P658" s="4"/>
    </row>
    <row r="659" spans="1:16" x14ac:dyDescent="0.35">
      <c r="A659" s="1">
        <f t="shared" si="60"/>
        <v>3</v>
      </c>
      <c r="B659" s="1">
        <f t="shared" si="57"/>
        <v>13</v>
      </c>
      <c r="C659" s="1">
        <f t="shared" si="58"/>
        <v>19</v>
      </c>
      <c r="D659" s="1" t="str">
        <f t="shared" si="59"/>
        <v>a</v>
      </c>
      <c r="E659" s="5" t="s">
        <v>1136</v>
      </c>
      <c r="F659" s="6" t="s">
        <v>1137</v>
      </c>
      <c r="G659" s="3" t="s">
        <v>1088</v>
      </c>
      <c r="H659" s="16" t="s">
        <v>1135</v>
      </c>
      <c r="I659" s="5"/>
      <c r="J659" s="5"/>
      <c r="K659" s="5"/>
      <c r="L659" s="4" t="str">
        <f t="shared" si="56"/>
        <v/>
      </c>
      <c r="M659" s="4"/>
      <c r="N659" s="4"/>
      <c r="O659" s="4"/>
      <c r="P659" s="4"/>
    </row>
    <row r="660" spans="1:16" ht="15.5" x14ac:dyDescent="0.35">
      <c r="A660" s="1">
        <f t="shared" si="60"/>
        <v>3</v>
      </c>
      <c r="B660" s="1">
        <f t="shared" si="57"/>
        <v>13</v>
      </c>
      <c r="C660" s="1">
        <f t="shared" si="58"/>
        <v>20</v>
      </c>
      <c r="D660" s="1" t="str">
        <f t="shared" si="59"/>
        <v>a</v>
      </c>
      <c r="E660" s="8" t="s">
        <v>1144</v>
      </c>
      <c r="F660" s="6" t="s">
        <v>1137</v>
      </c>
      <c r="G660" s="17" t="s">
        <v>1088</v>
      </c>
      <c r="H660" s="16" t="s">
        <v>1135</v>
      </c>
      <c r="I660" s="6"/>
      <c r="J660" s="6"/>
      <c r="K660" s="6"/>
      <c r="L660" s="4" t="str">
        <f t="shared" si="56"/>
        <v/>
      </c>
      <c r="M660" s="4"/>
      <c r="N660" s="4"/>
      <c r="O660" s="4"/>
      <c r="P660" s="4"/>
    </row>
    <row r="661" spans="1:16" ht="15.5" x14ac:dyDescent="0.35">
      <c r="A661" s="1">
        <f t="shared" si="60"/>
        <v>3</v>
      </c>
      <c r="B661" s="1">
        <f t="shared" si="57"/>
        <v>13</v>
      </c>
      <c r="C661" s="1">
        <f t="shared" si="58"/>
        <v>22</v>
      </c>
      <c r="D661" s="1" t="str">
        <f t="shared" si="59"/>
        <v>a</v>
      </c>
      <c r="E661" s="8" t="s">
        <v>1143</v>
      </c>
      <c r="F661" s="6" t="s">
        <v>1137</v>
      </c>
      <c r="G661" s="17" t="s">
        <v>1142</v>
      </c>
      <c r="H661" s="16" t="s">
        <v>1135</v>
      </c>
      <c r="I661" s="5"/>
      <c r="J661" s="5"/>
      <c r="K661" s="5"/>
      <c r="L661" s="4" t="str">
        <f t="shared" si="56"/>
        <v/>
      </c>
      <c r="M661" s="4"/>
      <c r="N661" s="4"/>
      <c r="O661" s="4"/>
      <c r="P661" s="4"/>
    </row>
    <row r="662" spans="1:16" ht="15.5" x14ac:dyDescent="0.35">
      <c r="A662" s="1">
        <f t="shared" si="60"/>
        <v>3</v>
      </c>
      <c r="B662" s="1">
        <f t="shared" si="57"/>
        <v>13</v>
      </c>
      <c r="C662" s="1">
        <f t="shared" si="58"/>
        <v>23</v>
      </c>
      <c r="D662" s="1" t="str">
        <f t="shared" si="59"/>
        <v>a</v>
      </c>
      <c r="E662" s="8" t="s">
        <v>1145</v>
      </c>
      <c r="F662" s="6" t="s">
        <v>1137</v>
      </c>
      <c r="G662" s="17" t="s">
        <v>1146</v>
      </c>
      <c r="H662" s="16" t="s">
        <v>1135</v>
      </c>
      <c r="I662" s="6"/>
      <c r="J662" s="6"/>
      <c r="K662" s="6"/>
      <c r="L662" s="4" t="str">
        <f t="shared" si="56"/>
        <v/>
      </c>
      <c r="M662" s="4"/>
      <c r="N662" s="4"/>
      <c r="O662" s="4"/>
      <c r="P662" s="4"/>
    </row>
    <row r="663" spans="1:16" ht="130.5" x14ac:dyDescent="0.35">
      <c r="A663" s="1">
        <f t="shared" si="60"/>
        <v>3</v>
      </c>
      <c r="B663" s="1">
        <f t="shared" si="57"/>
        <v>13</v>
      </c>
      <c r="C663" s="1">
        <f t="shared" si="58"/>
        <v>23</v>
      </c>
      <c r="D663" s="1" t="str">
        <f t="shared" si="59"/>
        <v>b</v>
      </c>
      <c r="E663" s="5" t="s">
        <v>1138</v>
      </c>
      <c r="F663" s="6" t="s">
        <v>1137</v>
      </c>
      <c r="G663" s="3" t="s">
        <v>1088</v>
      </c>
      <c r="H663" s="16" t="s">
        <v>1135</v>
      </c>
      <c r="I663" s="5" t="s">
        <v>337</v>
      </c>
      <c r="J663" s="5" t="s">
        <v>1139</v>
      </c>
      <c r="K663" s="5"/>
      <c r="L663" s="4" t="str">
        <f t="shared" si="56"/>
        <v/>
      </c>
      <c r="M663" s="4"/>
      <c r="N663" s="4"/>
      <c r="O663" s="4"/>
      <c r="P663" s="4"/>
    </row>
    <row r="664" spans="1:16" ht="130.5" x14ac:dyDescent="0.35">
      <c r="A664" s="1">
        <f t="shared" si="60"/>
        <v>3</v>
      </c>
      <c r="B664" s="1">
        <f t="shared" si="57"/>
        <v>13</v>
      </c>
      <c r="C664" s="1">
        <f t="shared" si="58"/>
        <v>23</v>
      </c>
      <c r="D664" s="1" t="str">
        <f t="shared" si="59"/>
        <v>c</v>
      </c>
      <c r="E664" s="5" t="s">
        <v>1140</v>
      </c>
      <c r="F664" s="6" t="s">
        <v>1137</v>
      </c>
      <c r="G664" s="3" t="s">
        <v>1088</v>
      </c>
      <c r="H664" s="16" t="s">
        <v>1135</v>
      </c>
      <c r="I664" s="5"/>
      <c r="J664" s="5" t="s">
        <v>1139</v>
      </c>
      <c r="K664" s="5"/>
      <c r="L664" s="4" t="str">
        <f t="shared" si="56"/>
        <v/>
      </c>
      <c r="M664" s="4"/>
      <c r="N664" s="4"/>
      <c r="O664" s="4"/>
      <c r="P664" s="4"/>
    </row>
    <row r="665" spans="1:16" ht="31.5" x14ac:dyDescent="0.35">
      <c r="A665" s="1">
        <f t="shared" si="60"/>
        <v>3</v>
      </c>
      <c r="B665" s="1">
        <f t="shared" si="57"/>
        <v>16</v>
      </c>
      <c r="C665" s="1">
        <f t="shared" si="58"/>
        <v>1</v>
      </c>
      <c r="D665" s="1" t="str">
        <f t="shared" si="59"/>
        <v>a</v>
      </c>
      <c r="E665" s="34" t="s">
        <v>1728</v>
      </c>
      <c r="F665" s="35" t="s">
        <v>1738</v>
      </c>
      <c r="G665" s="3" t="s">
        <v>1744</v>
      </c>
      <c r="H665" s="22" t="s">
        <v>726</v>
      </c>
      <c r="I665" s="1"/>
      <c r="J665" s="1"/>
      <c r="K665" s="1"/>
      <c r="L665" s="4" t="s">
        <v>1314</v>
      </c>
      <c r="M665" s="4"/>
      <c r="N665" s="4"/>
      <c r="O665" s="4"/>
      <c r="P665" s="4"/>
    </row>
    <row r="666" spans="1:16" x14ac:dyDescent="0.35">
      <c r="A666" s="1">
        <f t="shared" si="60"/>
        <v>3</v>
      </c>
      <c r="B666" s="1">
        <f t="shared" si="57"/>
        <v>18</v>
      </c>
      <c r="C666" s="1">
        <f t="shared" si="58"/>
        <v>4</v>
      </c>
      <c r="D666" s="1" t="str">
        <f t="shared" si="59"/>
        <v>b</v>
      </c>
      <c r="E666" s="8" t="s">
        <v>748</v>
      </c>
      <c r="F666" s="6" t="s">
        <v>742</v>
      </c>
      <c r="G666" s="3" t="s">
        <v>726</v>
      </c>
      <c r="H666" s="16"/>
      <c r="I666" s="5"/>
      <c r="J666" s="5"/>
      <c r="K666" s="5"/>
      <c r="L666" s="4" t="str">
        <f>IF(H666="Grammar_Prepositions","Version 2","")</f>
        <v/>
      </c>
      <c r="M666" s="4"/>
      <c r="N666" s="4"/>
      <c r="O666" s="4"/>
      <c r="P666" s="4"/>
    </row>
    <row r="667" spans="1:16" x14ac:dyDescent="0.35">
      <c r="A667" s="1">
        <f t="shared" si="60"/>
        <v>3</v>
      </c>
      <c r="B667" s="1">
        <f t="shared" si="57"/>
        <v>18</v>
      </c>
      <c r="C667" s="1">
        <f t="shared" si="58"/>
        <v>4</v>
      </c>
      <c r="D667" s="1" t="str">
        <f t="shared" si="59"/>
        <v>b</v>
      </c>
      <c r="E667" s="4" t="s">
        <v>748</v>
      </c>
      <c r="F667" s="4" t="s">
        <v>1846</v>
      </c>
      <c r="G667" s="3" t="s">
        <v>726</v>
      </c>
      <c r="H667" s="22" t="s">
        <v>726</v>
      </c>
      <c r="I667" s="1"/>
      <c r="J667" s="1"/>
      <c r="K667" s="1"/>
      <c r="L667" s="4" t="s">
        <v>1314</v>
      </c>
      <c r="M667" s="4"/>
      <c r="N667" s="4"/>
      <c r="O667" s="4"/>
      <c r="P667" s="4"/>
    </row>
    <row r="668" spans="1:16" ht="217.5" x14ac:dyDescent="0.35">
      <c r="A668" s="1">
        <f t="shared" si="60"/>
        <v>3</v>
      </c>
      <c r="B668" s="1">
        <f t="shared" si="57"/>
        <v>18</v>
      </c>
      <c r="C668" s="1">
        <f t="shared" si="58"/>
        <v>29</v>
      </c>
      <c r="D668" s="1" t="str">
        <f t="shared" si="59"/>
        <v>a</v>
      </c>
      <c r="E668" s="8" t="s">
        <v>990</v>
      </c>
      <c r="F668" s="6" t="s">
        <v>991</v>
      </c>
      <c r="G668" s="3" t="s">
        <v>992</v>
      </c>
      <c r="H668" s="16" t="s">
        <v>1500</v>
      </c>
      <c r="I668" s="5"/>
      <c r="J668" s="5"/>
      <c r="K668" s="5"/>
      <c r="L668" s="4" t="str">
        <f t="shared" ref="L668:L686" si="61">IF(H668="Grammar_Prepositions","Version 2","")</f>
        <v/>
      </c>
      <c r="M668" s="4"/>
      <c r="N668" s="4"/>
      <c r="O668" s="4"/>
      <c r="P668" s="4"/>
    </row>
    <row r="669" spans="1:16" x14ac:dyDescent="0.35">
      <c r="A669" s="1">
        <f t="shared" si="60"/>
        <v>3</v>
      </c>
      <c r="B669" s="1">
        <f t="shared" si="57"/>
        <v>18</v>
      </c>
      <c r="C669" s="1">
        <f t="shared" si="58"/>
        <v>29</v>
      </c>
      <c r="D669" s="1" t="str">
        <f t="shared" si="59"/>
        <v>b</v>
      </c>
      <c r="E669" s="8" t="s">
        <v>993</v>
      </c>
      <c r="F669" s="6" t="s">
        <v>994</v>
      </c>
      <c r="G669" s="6" t="s">
        <v>994</v>
      </c>
      <c r="H669" s="16" t="s">
        <v>994</v>
      </c>
      <c r="I669" s="5"/>
      <c r="J669" s="5"/>
      <c r="K669" s="5"/>
      <c r="L669" s="4" t="str">
        <f t="shared" si="61"/>
        <v/>
      </c>
      <c r="M669" s="4"/>
      <c r="N669" s="4"/>
      <c r="O669" s="4"/>
      <c r="P669" s="4"/>
    </row>
    <row r="670" spans="1:16" ht="232" x14ac:dyDescent="0.35">
      <c r="A670" s="1">
        <f t="shared" si="60"/>
        <v>3</v>
      </c>
      <c r="B670" s="1">
        <f t="shared" si="57"/>
        <v>19</v>
      </c>
      <c r="C670" s="1">
        <f t="shared" si="58"/>
        <v>2</v>
      </c>
      <c r="D670" s="1" t="str">
        <f t="shared" si="59"/>
        <v>b</v>
      </c>
      <c r="E670" s="5" t="s">
        <v>317</v>
      </c>
      <c r="F670" s="6" t="s">
        <v>318</v>
      </c>
      <c r="G670" s="3" t="s">
        <v>319</v>
      </c>
      <c r="H670" s="16" t="s">
        <v>1501</v>
      </c>
      <c r="I670" s="5" t="s">
        <v>332</v>
      </c>
      <c r="J670" s="5" t="s">
        <v>333</v>
      </c>
      <c r="K670" s="5"/>
      <c r="L670" s="4" t="str">
        <f t="shared" si="61"/>
        <v/>
      </c>
      <c r="M670" s="4"/>
      <c r="N670" s="4"/>
      <c r="O670" s="4"/>
      <c r="P670" s="4"/>
    </row>
    <row r="671" spans="1:16" ht="232" x14ac:dyDescent="0.35">
      <c r="A671" s="1">
        <f t="shared" si="60"/>
        <v>3</v>
      </c>
      <c r="B671" s="1">
        <f t="shared" si="57"/>
        <v>19</v>
      </c>
      <c r="C671" s="1">
        <f t="shared" si="58"/>
        <v>2</v>
      </c>
      <c r="D671" s="1" t="str">
        <f t="shared" si="59"/>
        <v>b</v>
      </c>
      <c r="E671" s="5" t="s">
        <v>317</v>
      </c>
      <c r="F671" s="6" t="s">
        <v>318</v>
      </c>
      <c r="G671" s="3" t="s">
        <v>319</v>
      </c>
      <c r="H671" s="16" t="s">
        <v>1501</v>
      </c>
      <c r="I671" s="5" t="s">
        <v>332</v>
      </c>
      <c r="J671" s="5" t="s">
        <v>333</v>
      </c>
      <c r="K671" s="5"/>
      <c r="L671" s="4" t="str">
        <f t="shared" si="61"/>
        <v/>
      </c>
      <c r="M671" s="4"/>
      <c r="N671" s="4"/>
      <c r="O671" s="4"/>
      <c r="P671" s="4"/>
    </row>
    <row r="672" spans="1:16" ht="174" x14ac:dyDescent="0.35">
      <c r="A672" s="1">
        <f t="shared" si="60"/>
        <v>3</v>
      </c>
      <c r="B672" s="1">
        <f t="shared" si="57"/>
        <v>19</v>
      </c>
      <c r="C672" s="1">
        <f t="shared" si="58"/>
        <v>3</v>
      </c>
      <c r="D672" s="1" t="str">
        <f t="shared" si="59"/>
        <v>a</v>
      </c>
      <c r="E672" s="5" t="s">
        <v>321</v>
      </c>
      <c r="F672" s="6" t="s">
        <v>322</v>
      </c>
      <c r="G672" s="3" t="s">
        <v>323</v>
      </c>
      <c r="H672" s="16" t="s">
        <v>1502</v>
      </c>
      <c r="I672" s="5" t="s">
        <v>337</v>
      </c>
      <c r="J672" s="5" t="s">
        <v>338</v>
      </c>
      <c r="K672" s="5"/>
      <c r="L672" s="4" t="str">
        <f t="shared" si="61"/>
        <v/>
      </c>
      <c r="M672" s="4"/>
      <c r="N672" s="4"/>
      <c r="O672" s="4"/>
      <c r="P672" s="4"/>
    </row>
    <row r="673" spans="1:16" ht="174" x14ac:dyDescent="0.35">
      <c r="A673" s="1">
        <f t="shared" si="60"/>
        <v>3</v>
      </c>
      <c r="B673" s="1">
        <f t="shared" si="57"/>
        <v>19</v>
      </c>
      <c r="C673" s="1">
        <f t="shared" si="58"/>
        <v>3</v>
      </c>
      <c r="D673" s="1" t="str">
        <f t="shared" si="59"/>
        <v>a</v>
      </c>
      <c r="E673" s="5" t="s">
        <v>321</v>
      </c>
      <c r="F673" s="6" t="s">
        <v>322</v>
      </c>
      <c r="G673" s="3" t="s">
        <v>323</v>
      </c>
      <c r="H673" s="16" t="s">
        <v>1502</v>
      </c>
      <c r="I673" s="5" t="s">
        <v>337</v>
      </c>
      <c r="J673" s="5" t="s">
        <v>338</v>
      </c>
      <c r="K673" s="5"/>
      <c r="L673" s="4" t="str">
        <f t="shared" si="61"/>
        <v/>
      </c>
      <c r="M673" s="4"/>
      <c r="N673" s="4"/>
      <c r="O673" s="4"/>
      <c r="P673" s="4"/>
    </row>
    <row r="674" spans="1:16" ht="159.5" x14ac:dyDescent="0.35">
      <c r="A674" s="1">
        <f t="shared" si="60"/>
        <v>3</v>
      </c>
      <c r="B674" s="1">
        <f t="shared" si="57"/>
        <v>19</v>
      </c>
      <c r="C674" s="1">
        <f t="shared" si="58"/>
        <v>4</v>
      </c>
      <c r="D674" s="1" t="str">
        <f t="shared" si="59"/>
        <v>a</v>
      </c>
      <c r="E674" s="5" t="s">
        <v>368</v>
      </c>
      <c r="F674" s="6" t="s">
        <v>369</v>
      </c>
      <c r="G674" s="3" t="s">
        <v>125</v>
      </c>
      <c r="H674" s="16" t="s">
        <v>1503</v>
      </c>
      <c r="I674" s="5"/>
      <c r="J674" s="5" t="s">
        <v>342</v>
      </c>
      <c r="K674" s="5"/>
      <c r="L674" s="4" t="str">
        <f t="shared" si="61"/>
        <v/>
      </c>
      <c r="M674" s="4"/>
      <c r="N674" s="4"/>
      <c r="O674" s="4"/>
      <c r="P674" s="4"/>
    </row>
    <row r="675" spans="1:16" ht="159.5" x14ac:dyDescent="0.35">
      <c r="A675" s="1">
        <f t="shared" si="60"/>
        <v>3</v>
      </c>
      <c r="B675" s="1">
        <f t="shared" si="57"/>
        <v>19</v>
      </c>
      <c r="C675" s="1">
        <f t="shared" si="58"/>
        <v>4</v>
      </c>
      <c r="D675" s="1" t="str">
        <f t="shared" si="59"/>
        <v>a</v>
      </c>
      <c r="E675" s="5" t="s">
        <v>368</v>
      </c>
      <c r="F675" s="6" t="s">
        <v>369</v>
      </c>
      <c r="G675" s="3" t="s">
        <v>125</v>
      </c>
      <c r="H675" s="16" t="s">
        <v>1503</v>
      </c>
      <c r="I675" s="5"/>
      <c r="J675" s="5" t="s">
        <v>342</v>
      </c>
      <c r="K675" s="5"/>
      <c r="L675" s="4" t="str">
        <f t="shared" si="61"/>
        <v/>
      </c>
      <c r="M675" s="4"/>
      <c r="N675" s="4"/>
      <c r="O675" s="4"/>
      <c r="P675" s="4"/>
    </row>
    <row r="676" spans="1:16" ht="116" x14ac:dyDescent="0.35">
      <c r="A676" s="1">
        <f t="shared" si="60"/>
        <v>3</v>
      </c>
      <c r="B676" s="1">
        <f t="shared" si="57"/>
        <v>19</v>
      </c>
      <c r="C676" s="1">
        <f t="shared" si="58"/>
        <v>7</v>
      </c>
      <c r="D676" s="1" t="str">
        <f t="shared" si="59"/>
        <v>b</v>
      </c>
      <c r="E676" s="5" t="s">
        <v>372</v>
      </c>
      <c r="F676" s="6" t="s">
        <v>373</v>
      </c>
      <c r="G676" s="3" t="s">
        <v>250</v>
      </c>
      <c r="H676" s="16" t="s">
        <v>1504</v>
      </c>
      <c r="I676" s="5" t="s">
        <v>332</v>
      </c>
      <c r="J676" s="5" t="s">
        <v>330</v>
      </c>
      <c r="K676" s="5"/>
      <c r="L676" s="4" t="str">
        <f t="shared" si="61"/>
        <v/>
      </c>
      <c r="M676" s="4"/>
      <c r="N676" s="4"/>
      <c r="O676" s="4"/>
      <c r="P676" s="4"/>
    </row>
    <row r="677" spans="1:16" ht="116" x14ac:dyDescent="0.35">
      <c r="A677" s="1">
        <f t="shared" si="60"/>
        <v>3</v>
      </c>
      <c r="B677" s="1">
        <f t="shared" si="57"/>
        <v>19</v>
      </c>
      <c r="C677" s="1">
        <f t="shared" si="58"/>
        <v>7</v>
      </c>
      <c r="D677" s="1" t="str">
        <f t="shared" si="59"/>
        <v>b</v>
      </c>
      <c r="E677" s="5" t="s">
        <v>372</v>
      </c>
      <c r="F677" s="6" t="s">
        <v>373</v>
      </c>
      <c r="G677" s="3" t="s">
        <v>250</v>
      </c>
      <c r="H677" s="16" t="s">
        <v>1504</v>
      </c>
      <c r="I677" s="5" t="s">
        <v>332</v>
      </c>
      <c r="J677" s="5" t="s">
        <v>330</v>
      </c>
      <c r="K677" s="5"/>
      <c r="L677" s="4" t="str">
        <f t="shared" si="61"/>
        <v/>
      </c>
      <c r="M677" s="4"/>
      <c r="N677" s="4"/>
      <c r="O677" s="4"/>
      <c r="P677" s="4"/>
    </row>
    <row r="678" spans="1:16" ht="174" x14ac:dyDescent="0.35">
      <c r="A678" s="1">
        <f t="shared" si="60"/>
        <v>3</v>
      </c>
      <c r="B678" s="1">
        <f t="shared" si="57"/>
        <v>19</v>
      </c>
      <c r="C678" s="1">
        <f t="shared" si="58"/>
        <v>9</v>
      </c>
      <c r="D678" s="1" t="str">
        <f t="shared" si="59"/>
        <v>b</v>
      </c>
      <c r="E678" s="5" t="s">
        <v>374</v>
      </c>
      <c r="F678" s="6" t="s">
        <v>375</v>
      </c>
      <c r="G678" s="3" t="s">
        <v>125</v>
      </c>
      <c r="H678" s="16" t="s">
        <v>1505</v>
      </c>
      <c r="I678" s="5"/>
      <c r="J678" s="5"/>
      <c r="K678" s="5" t="s">
        <v>337</v>
      </c>
      <c r="L678" s="4" t="str">
        <f t="shared" si="61"/>
        <v/>
      </c>
      <c r="M678" s="4"/>
      <c r="N678" s="4"/>
      <c r="O678" s="4"/>
      <c r="P678" s="4"/>
    </row>
    <row r="679" spans="1:16" ht="174" x14ac:dyDescent="0.35">
      <c r="A679" s="1">
        <f t="shared" si="60"/>
        <v>3</v>
      </c>
      <c r="B679" s="1">
        <f t="shared" si="57"/>
        <v>19</v>
      </c>
      <c r="C679" s="1">
        <f t="shared" si="58"/>
        <v>9</v>
      </c>
      <c r="D679" s="1" t="str">
        <f t="shared" si="59"/>
        <v>b</v>
      </c>
      <c r="E679" s="5" t="s">
        <v>374</v>
      </c>
      <c r="F679" s="6" t="s">
        <v>375</v>
      </c>
      <c r="G679" s="3" t="s">
        <v>125</v>
      </c>
      <c r="H679" s="16" t="s">
        <v>1505</v>
      </c>
      <c r="I679" s="5"/>
      <c r="J679" s="5"/>
      <c r="K679" s="5" t="s">
        <v>337</v>
      </c>
      <c r="L679" s="4" t="str">
        <f t="shared" si="61"/>
        <v/>
      </c>
      <c r="M679" s="4"/>
      <c r="N679" s="4"/>
      <c r="O679" s="4"/>
      <c r="P679" s="4"/>
    </row>
    <row r="680" spans="1:16" ht="101.5" x14ac:dyDescent="0.35">
      <c r="A680" s="1">
        <f t="shared" si="60"/>
        <v>3</v>
      </c>
      <c r="B680" s="1">
        <f t="shared" si="57"/>
        <v>19</v>
      </c>
      <c r="C680" s="1">
        <f t="shared" si="58"/>
        <v>10</v>
      </c>
      <c r="D680" s="1" t="str">
        <f t="shared" si="59"/>
        <v>a</v>
      </c>
      <c r="E680" s="5" t="s">
        <v>376</v>
      </c>
      <c r="F680" s="6" t="s">
        <v>377</v>
      </c>
      <c r="G680" s="3" t="s">
        <v>378</v>
      </c>
      <c r="H680" s="16" t="s">
        <v>1506</v>
      </c>
      <c r="I680" s="5" t="s">
        <v>461</v>
      </c>
      <c r="J680" s="5" t="s">
        <v>462</v>
      </c>
      <c r="K680" s="5" t="s">
        <v>337</v>
      </c>
      <c r="L680" s="4" t="str">
        <f t="shared" si="61"/>
        <v/>
      </c>
      <c r="M680" s="4"/>
      <c r="N680" s="4"/>
      <c r="O680" s="4"/>
      <c r="P680" s="4"/>
    </row>
    <row r="681" spans="1:16" ht="101.5" x14ac:dyDescent="0.35">
      <c r="A681" s="1">
        <f t="shared" si="60"/>
        <v>3</v>
      </c>
      <c r="B681" s="1">
        <f t="shared" si="57"/>
        <v>19</v>
      </c>
      <c r="C681" s="1">
        <f t="shared" si="58"/>
        <v>10</v>
      </c>
      <c r="D681" s="1" t="str">
        <f t="shared" si="59"/>
        <v>a</v>
      </c>
      <c r="E681" s="5" t="s">
        <v>376</v>
      </c>
      <c r="F681" s="6" t="s">
        <v>377</v>
      </c>
      <c r="G681" s="3" t="s">
        <v>378</v>
      </c>
      <c r="H681" s="16" t="s">
        <v>1506</v>
      </c>
      <c r="I681" s="5"/>
      <c r="J681" s="5" t="s">
        <v>458</v>
      </c>
      <c r="K681" s="5"/>
      <c r="L681" s="4" t="str">
        <f t="shared" si="61"/>
        <v/>
      </c>
      <c r="M681" s="4"/>
      <c r="N681" s="4"/>
      <c r="O681" s="4"/>
      <c r="P681" s="4"/>
    </row>
    <row r="682" spans="1:16" ht="174" x14ac:dyDescent="0.35">
      <c r="A682" s="1">
        <f t="shared" si="60"/>
        <v>3</v>
      </c>
      <c r="B682" s="1">
        <f t="shared" si="57"/>
        <v>19</v>
      </c>
      <c r="C682" s="1">
        <f t="shared" si="58"/>
        <v>10</v>
      </c>
      <c r="D682" s="1" t="str">
        <f t="shared" si="59"/>
        <v>b</v>
      </c>
      <c r="E682" s="5" t="s">
        <v>379</v>
      </c>
      <c r="F682" s="6" t="s">
        <v>380</v>
      </c>
      <c r="G682" s="3" t="s">
        <v>125</v>
      </c>
      <c r="H682" s="16" t="s">
        <v>1507</v>
      </c>
      <c r="I682" s="5" t="s">
        <v>461</v>
      </c>
      <c r="J682" s="5" t="s">
        <v>462</v>
      </c>
      <c r="K682" s="5" t="s">
        <v>337</v>
      </c>
      <c r="L682" s="4" t="str">
        <f t="shared" si="61"/>
        <v/>
      </c>
      <c r="M682" s="4"/>
      <c r="N682" s="4"/>
      <c r="O682" s="4"/>
      <c r="P682" s="4"/>
    </row>
    <row r="683" spans="1:16" ht="174" x14ac:dyDescent="0.35">
      <c r="A683" s="1">
        <f t="shared" si="60"/>
        <v>3</v>
      </c>
      <c r="B683" s="1">
        <f t="shared" si="57"/>
        <v>19</v>
      </c>
      <c r="C683" s="1">
        <f t="shared" si="58"/>
        <v>10</v>
      </c>
      <c r="D683" s="1" t="str">
        <f t="shared" si="59"/>
        <v>b</v>
      </c>
      <c r="E683" s="5" t="s">
        <v>379</v>
      </c>
      <c r="F683" s="6" t="s">
        <v>380</v>
      </c>
      <c r="G683" s="3" t="s">
        <v>125</v>
      </c>
      <c r="H683" s="16" t="s">
        <v>1507</v>
      </c>
      <c r="I683" s="5"/>
      <c r="J683" s="5" t="s">
        <v>458</v>
      </c>
      <c r="K683" s="5"/>
      <c r="L683" s="4" t="str">
        <f t="shared" si="61"/>
        <v/>
      </c>
      <c r="M683" s="4"/>
      <c r="N683" s="4"/>
      <c r="O683" s="4"/>
      <c r="P683" s="4"/>
    </row>
    <row r="684" spans="1:16" ht="101.5" x14ac:dyDescent="0.35">
      <c r="A684" s="1">
        <f t="shared" si="60"/>
        <v>3</v>
      </c>
      <c r="B684" s="1">
        <f t="shared" si="57"/>
        <v>19</v>
      </c>
      <c r="C684" s="1">
        <f t="shared" si="58"/>
        <v>13</v>
      </c>
      <c r="D684" s="1" t="str">
        <f t="shared" si="59"/>
        <v>a</v>
      </c>
      <c r="E684" s="5" t="s">
        <v>381</v>
      </c>
      <c r="F684" s="6" t="s">
        <v>382</v>
      </c>
      <c r="G684" s="3" t="s">
        <v>219</v>
      </c>
      <c r="H684" s="16" t="s">
        <v>1508</v>
      </c>
      <c r="I684" s="5" t="s">
        <v>465</v>
      </c>
      <c r="J684" s="5"/>
      <c r="K684" s="5"/>
      <c r="L684" s="4" t="str">
        <f t="shared" si="61"/>
        <v/>
      </c>
      <c r="M684" s="4"/>
      <c r="N684" s="4"/>
      <c r="O684" s="4"/>
      <c r="P684" s="4"/>
    </row>
    <row r="685" spans="1:16" ht="101.5" x14ac:dyDescent="0.35">
      <c r="A685" s="1">
        <f t="shared" si="60"/>
        <v>3</v>
      </c>
      <c r="B685" s="1">
        <f t="shared" si="57"/>
        <v>19</v>
      </c>
      <c r="C685" s="1">
        <f t="shared" si="58"/>
        <v>13</v>
      </c>
      <c r="D685" s="1" t="str">
        <f t="shared" si="59"/>
        <v>a</v>
      </c>
      <c r="E685" s="5" t="s">
        <v>381</v>
      </c>
      <c r="F685" s="6" t="s">
        <v>382</v>
      </c>
      <c r="G685" s="3" t="s">
        <v>219</v>
      </c>
      <c r="H685" s="16" t="s">
        <v>1508</v>
      </c>
      <c r="I685" s="5" t="s">
        <v>465</v>
      </c>
      <c r="J685" s="5"/>
      <c r="K685" s="5"/>
      <c r="L685" s="4" t="str">
        <f t="shared" si="61"/>
        <v/>
      </c>
      <c r="M685" s="4"/>
      <c r="N685" s="4"/>
      <c r="O685" s="4"/>
      <c r="P685" s="4"/>
    </row>
    <row r="686" spans="1:16" ht="39.5" x14ac:dyDescent="0.35">
      <c r="A686" s="1">
        <f t="shared" si="60"/>
        <v>3</v>
      </c>
      <c r="B686" s="1">
        <f t="shared" si="57"/>
        <v>19</v>
      </c>
      <c r="C686" s="1">
        <f t="shared" si="58"/>
        <v>19</v>
      </c>
      <c r="D686" s="1" t="str">
        <f t="shared" si="59"/>
        <v>a</v>
      </c>
      <c r="E686" s="8" t="s">
        <v>749</v>
      </c>
      <c r="F686" s="6" t="s">
        <v>742</v>
      </c>
      <c r="G686" s="3" t="s">
        <v>726</v>
      </c>
      <c r="H686" s="16"/>
      <c r="I686" s="5" t="s">
        <v>468</v>
      </c>
      <c r="J686" s="5"/>
      <c r="K686" s="5"/>
      <c r="L686" s="4" t="str">
        <f t="shared" si="61"/>
        <v/>
      </c>
      <c r="M686" s="4"/>
      <c r="N686" s="4"/>
      <c r="O686" s="4"/>
      <c r="P686" s="4"/>
    </row>
    <row r="687" spans="1:16" x14ac:dyDescent="0.35">
      <c r="A687" s="1">
        <f t="shared" si="60"/>
        <v>3</v>
      </c>
      <c r="B687" s="1">
        <f t="shared" si="57"/>
        <v>19</v>
      </c>
      <c r="C687" s="1">
        <f t="shared" si="58"/>
        <v>19</v>
      </c>
      <c r="D687" s="1" t="str">
        <f t="shared" si="59"/>
        <v>a</v>
      </c>
      <c r="E687" s="4" t="s">
        <v>749</v>
      </c>
      <c r="F687" s="4" t="s">
        <v>1846</v>
      </c>
      <c r="G687" s="3" t="s">
        <v>726</v>
      </c>
      <c r="H687" s="22" t="s">
        <v>726</v>
      </c>
      <c r="I687" s="1"/>
      <c r="J687" s="1"/>
      <c r="K687" s="1"/>
      <c r="L687" s="4" t="s">
        <v>1314</v>
      </c>
      <c r="M687" s="4"/>
      <c r="N687" s="4"/>
      <c r="O687" s="4"/>
      <c r="P687" s="4"/>
    </row>
    <row r="688" spans="1:16" ht="217.5" x14ac:dyDescent="0.35">
      <c r="A688" s="1">
        <f t="shared" si="60"/>
        <v>3</v>
      </c>
      <c r="B688" s="1">
        <f t="shared" si="57"/>
        <v>19</v>
      </c>
      <c r="C688" s="1">
        <f t="shared" si="58"/>
        <v>32</v>
      </c>
      <c r="D688" s="1" t="str">
        <f t="shared" si="59"/>
        <v>a</v>
      </c>
      <c r="E688" s="4" t="s">
        <v>1147</v>
      </c>
      <c r="F688" s="2" t="s">
        <v>1157</v>
      </c>
      <c r="G688" s="3" t="s">
        <v>1169</v>
      </c>
      <c r="H688" s="16" t="s">
        <v>1147</v>
      </c>
      <c r="I688" s="1"/>
      <c r="J688" s="1" t="s">
        <v>1171</v>
      </c>
      <c r="K688" s="1" t="s">
        <v>1174</v>
      </c>
      <c r="L688" s="4" t="str">
        <f t="shared" ref="L688:L706" si="62">IF(H688="Grammar_Prepositions","Version 2","")</f>
        <v/>
      </c>
      <c r="M688" s="4"/>
      <c r="N688" s="4"/>
      <c r="O688" s="4"/>
      <c r="P688" s="4"/>
    </row>
    <row r="689" spans="1:16" ht="217.5" x14ac:dyDescent="0.35">
      <c r="A689" s="1">
        <f t="shared" si="60"/>
        <v>3</v>
      </c>
      <c r="B689" s="1">
        <f t="shared" si="57"/>
        <v>19</v>
      </c>
      <c r="C689" s="1">
        <f t="shared" si="58"/>
        <v>32</v>
      </c>
      <c r="D689" s="1" t="str">
        <f t="shared" si="59"/>
        <v>b</v>
      </c>
      <c r="E689" s="4" t="s">
        <v>1148</v>
      </c>
      <c r="F689" s="2" t="s">
        <v>1158</v>
      </c>
      <c r="G689" s="3" t="s">
        <v>1169</v>
      </c>
      <c r="H689" s="16" t="s">
        <v>1147</v>
      </c>
      <c r="I689" s="1"/>
      <c r="J689" s="1" t="s">
        <v>1171</v>
      </c>
      <c r="K689" s="1" t="s">
        <v>1174</v>
      </c>
      <c r="L689" s="4" t="str">
        <f t="shared" si="62"/>
        <v/>
      </c>
      <c r="M689" s="4"/>
      <c r="N689" s="4"/>
      <c r="O689" s="4"/>
      <c r="P689" s="4"/>
    </row>
    <row r="690" spans="1:16" ht="217.5" x14ac:dyDescent="0.35">
      <c r="A690" s="1">
        <f t="shared" si="60"/>
        <v>3</v>
      </c>
      <c r="B690" s="1">
        <f t="shared" si="57"/>
        <v>19</v>
      </c>
      <c r="C690" s="1">
        <f t="shared" si="58"/>
        <v>32</v>
      </c>
      <c r="D690" s="1" t="str">
        <f t="shared" si="59"/>
        <v>b</v>
      </c>
      <c r="E690" s="4" t="s">
        <v>1149</v>
      </c>
      <c r="F690" s="2" t="s">
        <v>1159</v>
      </c>
      <c r="G690" s="3" t="s">
        <v>1170</v>
      </c>
      <c r="H690" s="16" t="s">
        <v>1147</v>
      </c>
      <c r="I690" s="1"/>
      <c r="J690" s="1" t="s">
        <v>1171</v>
      </c>
      <c r="K690" s="1"/>
      <c r="L690" s="4" t="str">
        <f t="shared" si="62"/>
        <v/>
      </c>
      <c r="M690" s="4"/>
      <c r="N690" s="4"/>
      <c r="O690" s="4"/>
      <c r="P690" s="4"/>
    </row>
    <row r="691" spans="1:16" ht="159.5" x14ac:dyDescent="0.35">
      <c r="A691" s="1">
        <f t="shared" si="60"/>
        <v>3</v>
      </c>
      <c r="B691" s="1">
        <f t="shared" si="57"/>
        <v>19</v>
      </c>
      <c r="C691" s="1">
        <f t="shared" si="58"/>
        <v>33</v>
      </c>
      <c r="D691" s="1" t="str">
        <f t="shared" si="59"/>
        <v>a</v>
      </c>
      <c r="E691" s="4" t="s">
        <v>1152</v>
      </c>
      <c r="F691" s="2" t="s">
        <v>1162</v>
      </c>
      <c r="G691" s="3" t="s">
        <v>1170</v>
      </c>
      <c r="H691" s="16" t="s">
        <v>1147</v>
      </c>
      <c r="I691" s="1"/>
      <c r="J691" s="1" t="s">
        <v>1172</v>
      </c>
      <c r="K691" s="1"/>
      <c r="L691" s="4" t="str">
        <f t="shared" si="62"/>
        <v/>
      </c>
      <c r="M691" s="4"/>
      <c r="N691" s="4"/>
      <c r="O691" s="4"/>
      <c r="P691" s="4"/>
    </row>
    <row r="692" spans="1:16" ht="217.5" x14ac:dyDescent="0.35">
      <c r="A692" s="1">
        <f t="shared" si="60"/>
        <v>3</v>
      </c>
      <c r="B692" s="1">
        <f t="shared" si="57"/>
        <v>19</v>
      </c>
      <c r="C692" s="1">
        <f t="shared" si="58"/>
        <v>34</v>
      </c>
      <c r="D692" s="1" t="str">
        <f t="shared" si="59"/>
        <v>a</v>
      </c>
      <c r="E692" s="4" t="s">
        <v>1153</v>
      </c>
      <c r="F692" s="2" t="s">
        <v>1165</v>
      </c>
      <c r="G692" s="3" t="s">
        <v>1169</v>
      </c>
      <c r="H692" s="16" t="s">
        <v>1147</v>
      </c>
      <c r="I692" s="1"/>
      <c r="J692" s="1" t="s">
        <v>1171</v>
      </c>
      <c r="K692" s="1"/>
      <c r="L692" s="4" t="str">
        <f t="shared" si="62"/>
        <v/>
      </c>
      <c r="M692" s="4"/>
      <c r="N692" s="4"/>
      <c r="O692" s="4"/>
      <c r="P692" s="4"/>
    </row>
    <row r="693" spans="1:16" ht="130.5" x14ac:dyDescent="0.35">
      <c r="A693" s="1">
        <f t="shared" si="60"/>
        <v>3</v>
      </c>
      <c r="B693" s="1">
        <f t="shared" si="57"/>
        <v>21</v>
      </c>
      <c r="C693" s="1">
        <f t="shared" si="58"/>
        <v>2</v>
      </c>
      <c r="D693" s="1" t="str">
        <f t="shared" si="59"/>
        <v>a</v>
      </c>
      <c r="E693" s="5" t="s">
        <v>328</v>
      </c>
      <c r="F693" s="6" t="s">
        <v>329</v>
      </c>
      <c r="G693" s="3" t="s">
        <v>250</v>
      </c>
      <c r="H693" s="16" t="s">
        <v>1509</v>
      </c>
      <c r="I693" s="5" t="s">
        <v>468</v>
      </c>
      <c r="J693" s="5"/>
      <c r="K693" s="5"/>
      <c r="L693" s="4" t="str">
        <f t="shared" si="62"/>
        <v/>
      </c>
      <c r="M693" s="4"/>
      <c r="N693" s="4"/>
      <c r="O693" s="4"/>
      <c r="P693" s="4"/>
    </row>
    <row r="694" spans="1:16" ht="130.5" x14ac:dyDescent="0.35">
      <c r="A694" s="1">
        <f t="shared" si="60"/>
        <v>3</v>
      </c>
      <c r="B694" s="1">
        <f t="shared" si="57"/>
        <v>21</v>
      </c>
      <c r="C694" s="1">
        <f t="shared" si="58"/>
        <v>2</v>
      </c>
      <c r="D694" s="1" t="str">
        <f t="shared" si="59"/>
        <v>a</v>
      </c>
      <c r="E694" s="5" t="s">
        <v>328</v>
      </c>
      <c r="F694" s="6" t="s">
        <v>329</v>
      </c>
      <c r="G694" s="3" t="s">
        <v>250</v>
      </c>
      <c r="H694" s="16" t="s">
        <v>1509</v>
      </c>
      <c r="I694" s="5"/>
      <c r="J694" s="5"/>
      <c r="K694" s="5"/>
      <c r="L694" s="4" t="str">
        <f t="shared" si="62"/>
        <v/>
      </c>
      <c r="M694" s="4"/>
      <c r="N694" s="4"/>
      <c r="O694" s="4"/>
      <c r="P694" s="4"/>
    </row>
    <row r="695" spans="1:16" ht="39.5" x14ac:dyDescent="0.35">
      <c r="A695" s="1">
        <f t="shared" si="60"/>
        <v>3</v>
      </c>
      <c r="B695" s="1">
        <f t="shared" si="57"/>
        <v>21</v>
      </c>
      <c r="C695" s="1">
        <f t="shared" si="58"/>
        <v>7</v>
      </c>
      <c r="D695" s="1" t="str">
        <f t="shared" si="59"/>
        <v>a</v>
      </c>
      <c r="E695" s="4" t="s">
        <v>1177</v>
      </c>
      <c r="F695" s="4"/>
      <c r="G695" s="3" t="s">
        <v>1184</v>
      </c>
      <c r="H695" s="16" t="s">
        <v>1177</v>
      </c>
      <c r="I695" s="1"/>
      <c r="J695" s="1"/>
      <c r="K695" s="1"/>
      <c r="L695" s="4" t="str">
        <f t="shared" si="62"/>
        <v/>
      </c>
      <c r="M695" s="4"/>
      <c r="N695" s="4"/>
      <c r="O695" s="4"/>
      <c r="P695" s="4"/>
    </row>
    <row r="696" spans="1:16" ht="116" x14ac:dyDescent="0.35">
      <c r="A696" s="1">
        <f t="shared" si="60"/>
        <v>3</v>
      </c>
      <c r="B696" s="1">
        <f t="shared" si="57"/>
        <v>21</v>
      </c>
      <c r="C696" s="1">
        <f t="shared" si="58"/>
        <v>7</v>
      </c>
      <c r="D696" s="1" t="str">
        <f t="shared" si="59"/>
        <v>b</v>
      </c>
      <c r="E696" s="4" t="s">
        <v>1181</v>
      </c>
      <c r="F696" s="4"/>
      <c r="G696" s="3" t="s">
        <v>1186</v>
      </c>
      <c r="H696" s="16" t="s">
        <v>1185</v>
      </c>
      <c r="I696" s="1"/>
      <c r="J696" s="1" t="s">
        <v>1187</v>
      </c>
      <c r="K696" s="1"/>
      <c r="L696" s="4" t="str">
        <f t="shared" si="62"/>
        <v/>
      </c>
      <c r="M696" s="4"/>
      <c r="N696" s="4"/>
      <c r="O696" s="4"/>
      <c r="P696" s="4"/>
    </row>
    <row r="697" spans="1:16" ht="116" x14ac:dyDescent="0.35">
      <c r="A697" s="1">
        <f t="shared" si="60"/>
        <v>3</v>
      </c>
      <c r="B697" s="1">
        <f t="shared" si="57"/>
        <v>21</v>
      </c>
      <c r="C697" s="1">
        <f t="shared" si="58"/>
        <v>14</v>
      </c>
      <c r="D697" s="1" t="str">
        <f t="shared" si="59"/>
        <v>a</v>
      </c>
      <c r="E697" s="4" t="s">
        <v>1182</v>
      </c>
      <c r="F697" s="4"/>
      <c r="G697" s="3" t="s">
        <v>1186</v>
      </c>
      <c r="H697" s="16" t="s">
        <v>1185</v>
      </c>
      <c r="I697" s="1"/>
      <c r="J697" s="1" t="s">
        <v>1187</v>
      </c>
      <c r="K697" s="1"/>
      <c r="L697" s="4" t="str">
        <f t="shared" si="62"/>
        <v/>
      </c>
      <c r="M697" s="4"/>
      <c r="N697" s="4"/>
      <c r="O697" s="4"/>
      <c r="P697" s="4"/>
    </row>
    <row r="698" spans="1:16" ht="116" x14ac:dyDescent="0.35">
      <c r="A698" s="1">
        <f t="shared" si="60"/>
        <v>3</v>
      </c>
      <c r="B698" s="1">
        <f t="shared" si="57"/>
        <v>21</v>
      </c>
      <c r="C698" s="1">
        <f t="shared" si="58"/>
        <v>15</v>
      </c>
      <c r="D698" s="1" t="str">
        <f t="shared" si="59"/>
        <v>a</v>
      </c>
      <c r="E698" s="4" t="s">
        <v>1183</v>
      </c>
      <c r="F698" s="4"/>
      <c r="G698" s="3" t="s">
        <v>1186</v>
      </c>
      <c r="H698" s="16" t="s">
        <v>1185</v>
      </c>
      <c r="I698" s="1"/>
      <c r="J698" s="1" t="s">
        <v>1187</v>
      </c>
      <c r="K698" s="1"/>
      <c r="L698" s="4" t="str">
        <f t="shared" si="62"/>
        <v/>
      </c>
      <c r="M698" s="4"/>
      <c r="N698" s="4"/>
      <c r="O698" s="4"/>
      <c r="P698" s="4"/>
    </row>
    <row r="699" spans="1:16" ht="87" x14ac:dyDescent="0.35">
      <c r="A699" s="1">
        <f t="shared" si="60"/>
        <v>3</v>
      </c>
      <c r="B699" s="1">
        <f t="shared" si="57"/>
        <v>21</v>
      </c>
      <c r="C699" s="1">
        <f t="shared" si="58"/>
        <v>17</v>
      </c>
      <c r="D699" s="1" t="str">
        <f t="shared" si="59"/>
        <v>a</v>
      </c>
      <c r="E699" s="5" t="s">
        <v>330</v>
      </c>
      <c r="F699" s="6" t="s">
        <v>331</v>
      </c>
      <c r="G699" s="3" t="s">
        <v>250</v>
      </c>
      <c r="H699" s="16" t="s">
        <v>1510</v>
      </c>
      <c r="I699" s="5"/>
      <c r="J699" s="5"/>
      <c r="K699" s="5"/>
      <c r="L699" s="4" t="str">
        <f t="shared" si="62"/>
        <v/>
      </c>
      <c r="M699" s="4"/>
      <c r="N699" s="4"/>
      <c r="O699" s="4"/>
      <c r="P699" s="4"/>
    </row>
    <row r="700" spans="1:16" ht="299.5" x14ac:dyDescent="0.35">
      <c r="A700" s="1">
        <f t="shared" si="60"/>
        <v>3</v>
      </c>
      <c r="B700" s="1">
        <f t="shared" si="57"/>
        <v>21</v>
      </c>
      <c r="C700" s="1">
        <f t="shared" si="58"/>
        <v>17</v>
      </c>
      <c r="D700" s="1" t="str">
        <f t="shared" si="59"/>
        <v>a</v>
      </c>
      <c r="E700" s="5" t="s">
        <v>330</v>
      </c>
      <c r="F700" s="6" t="s">
        <v>331</v>
      </c>
      <c r="G700" s="3" t="s">
        <v>250</v>
      </c>
      <c r="H700" s="16" t="s">
        <v>1510</v>
      </c>
      <c r="I700" s="5"/>
      <c r="J700" s="5" t="s">
        <v>435</v>
      </c>
      <c r="K700" s="5"/>
      <c r="L700" s="4" t="str">
        <f t="shared" si="62"/>
        <v/>
      </c>
      <c r="M700" s="4"/>
      <c r="N700" s="4"/>
      <c r="O700" s="4"/>
      <c r="P700" s="4"/>
    </row>
    <row r="701" spans="1:16" ht="299.5" x14ac:dyDescent="0.35">
      <c r="A701" s="1">
        <f t="shared" si="60"/>
        <v>3</v>
      </c>
      <c r="B701" s="1">
        <f t="shared" si="57"/>
        <v>21</v>
      </c>
      <c r="C701" s="1">
        <f t="shared" si="58"/>
        <v>18</v>
      </c>
      <c r="D701" s="1" t="str">
        <f t="shared" si="59"/>
        <v>b</v>
      </c>
      <c r="E701" s="5" t="s">
        <v>334</v>
      </c>
      <c r="F701" s="6" t="s">
        <v>335</v>
      </c>
      <c r="G701" s="3" t="s">
        <v>336</v>
      </c>
      <c r="H701" s="16" t="s">
        <v>1511</v>
      </c>
      <c r="I701" s="5"/>
      <c r="J701" s="5" t="s">
        <v>435</v>
      </c>
      <c r="K701" s="5"/>
      <c r="L701" s="4" t="str">
        <f t="shared" si="62"/>
        <v/>
      </c>
      <c r="M701" s="4"/>
      <c r="N701" s="4"/>
      <c r="O701" s="4"/>
      <c r="P701" s="4"/>
    </row>
    <row r="702" spans="1:16" ht="299.5" x14ac:dyDescent="0.35">
      <c r="A702" s="1">
        <f t="shared" si="60"/>
        <v>3</v>
      </c>
      <c r="B702" s="1">
        <f t="shared" si="57"/>
        <v>21</v>
      </c>
      <c r="C702" s="1">
        <f t="shared" si="58"/>
        <v>18</v>
      </c>
      <c r="D702" s="1" t="str">
        <f t="shared" si="59"/>
        <v>b</v>
      </c>
      <c r="E702" s="5" t="s">
        <v>334</v>
      </c>
      <c r="F702" s="6" t="s">
        <v>335</v>
      </c>
      <c r="G702" s="3" t="s">
        <v>336</v>
      </c>
      <c r="H702" s="16" t="s">
        <v>1511</v>
      </c>
      <c r="I702" s="5"/>
      <c r="J702" s="5" t="s">
        <v>435</v>
      </c>
      <c r="K702" s="5"/>
      <c r="L702" s="4" t="str">
        <f t="shared" si="62"/>
        <v/>
      </c>
      <c r="M702" s="4"/>
      <c r="N702" s="4"/>
      <c r="O702" s="4"/>
      <c r="P702" s="4"/>
    </row>
    <row r="703" spans="1:16" ht="299.5" x14ac:dyDescent="0.35">
      <c r="A703" s="1">
        <f t="shared" si="60"/>
        <v>3</v>
      </c>
      <c r="B703" s="1">
        <f t="shared" si="57"/>
        <v>21</v>
      </c>
      <c r="C703" s="1">
        <f t="shared" si="58"/>
        <v>20</v>
      </c>
      <c r="D703" s="1" t="str">
        <f t="shared" si="59"/>
        <v>a</v>
      </c>
      <c r="E703" s="5" t="s">
        <v>340</v>
      </c>
      <c r="F703" s="6" t="s">
        <v>341</v>
      </c>
      <c r="G703" s="3" t="s">
        <v>250</v>
      </c>
      <c r="H703" s="16" t="s">
        <v>1512</v>
      </c>
      <c r="I703" s="5"/>
      <c r="J703" s="5" t="s">
        <v>435</v>
      </c>
      <c r="K703" s="5"/>
      <c r="L703" s="4" t="str">
        <f t="shared" si="62"/>
        <v/>
      </c>
      <c r="M703" s="4"/>
      <c r="N703" s="4"/>
      <c r="O703" s="4"/>
      <c r="P703" s="4"/>
    </row>
    <row r="704" spans="1:16" ht="299.5" x14ac:dyDescent="0.35">
      <c r="A704" s="1">
        <f t="shared" si="60"/>
        <v>3</v>
      </c>
      <c r="B704" s="1">
        <f t="shared" si="57"/>
        <v>21</v>
      </c>
      <c r="C704" s="1">
        <f t="shared" si="58"/>
        <v>20</v>
      </c>
      <c r="D704" s="1" t="str">
        <f t="shared" si="59"/>
        <v>a</v>
      </c>
      <c r="E704" s="5" t="s">
        <v>340</v>
      </c>
      <c r="F704" s="6" t="s">
        <v>341</v>
      </c>
      <c r="G704" s="3" t="s">
        <v>250</v>
      </c>
      <c r="H704" s="16" t="s">
        <v>1512</v>
      </c>
      <c r="I704" s="5"/>
      <c r="J704" s="5" t="s">
        <v>435</v>
      </c>
      <c r="K704" s="5"/>
      <c r="L704" s="4" t="str">
        <f t="shared" si="62"/>
        <v/>
      </c>
      <c r="M704" s="4"/>
      <c r="N704" s="4"/>
      <c r="O704" s="4"/>
      <c r="P704" s="4"/>
    </row>
    <row r="705" spans="1:16" ht="299.5" x14ac:dyDescent="0.35">
      <c r="A705" s="1">
        <f t="shared" si="60"/>
        <v>3</v>
      </c>
      <c r="B705" s="1">
        <f t="shared" si="57"/>
        <v>21</v>
      </c>
      <c r="C705" s="1">
        <f t="shared" si="58"/>
        <v>21</v>
      </c>
      <c r="D705" s="1" t="str">
        <f t="shared" si="59"/>
        <v>c</v>
      </c>
      <c r="E705" s="5" t="s">
        <v>333</v>
      </c>
      <c r="F705" s="6" t="s">
        <v>339</v>
      </c>
      <c r="G705" s="3" t="s">
        <v>250</v>
      </c>
      <c r="H705" s="16" t="s">
        <v>1509</v>
      </c>
      <c r="I705" s="5"/>
      <c r="J705" s="5" t="s">
        <v>435</v>
      </c>
      <c r="K705" s="5"/>
      <c r="L705" s="4" t="str">
        <f t="shared" si="62"/>
        <v/>
      </c>
      <c r="M705" s="4"/>
      <c r="N705" s="4"/>
      <c r="O705" s="4"/>
      <c r="P705" s="4"/>
    </row>
    <row r="706" spans="1:16" ht="299.5" x14ac:dyDescent="0.35">
      <c r="A706" s="1">
        <f t="shared" si="60"/>
        <v>3</v>
      </c>
      <c r="B706" s="1">
        <f t="shared" ref="B706:B769" si="63">1*MID(E706,3,2)</f>
        <v>21</v>
      </c>
      <c r="C706" s="1">
        <f t="shared" ref="C706:C769" si="64">1*MID(E706,6,2)</f>
        <v>21</v>
      </c>
      <c r="D706" s="1" t="str">
        <f t="shared" ref="D706:D769" si="65">MID(E706,8,1)</f>
        <v>c</v>
      </c>
      <c r="E706" s="5" t="s">
        <v>333</v>
      </c>
      <c r="F706" s="6" t="s">
        <v>339</v>
      </c>
      <c r="G706" s="3" t="s">
        <v>250</v>
      </c>
      <c r="H706" s="16" t="s">
        <v>1509</v>
      </c>
      <c r="I706" s="5" t="s">
        <v>224</v>
      </c>
      <c r="J706" s="5" t="s">
        <v>435</v>
      </c>
      <c r="K706" s="5"/>
      <c r="L706" s="4" t="str">
        <f t="shared" si="62"/>
        <v/>
      </c>
      <c r="M706" s="4"/>
      <c r="N706" s="4"/>
      <c r="O706" s="4"/>
      <c r="P706" s="4"/>
    </row>
    <row r="707" spans="1:16" ht="26.5" x14ac:dyDescent="0.35">
      <c r="A707" s="1">
        <f t="shared" si="60"/>
        <v>3</v>
      </c>
      <c r="B707" s="1">
        <f t="shared" si="63"/>
        <v>22</v>
      </c>
      <c r="C707" s="1">
        <f t="shared" si="64"/>
        <v>10</v>
      </c>
      <c r="D707" s="1" t="str">
        <f t="shared" si="65"/>
        <v>b</v>
      </c>
      <c r="E707" s="27" t="s">
        <v>1604</v>
      </c>
      <c r="F707" s="28" t="s">
        <v>1605</v>
      </c>
      <c r="G707" s="27" t="s">
        <v>1610</v>
      </c>
      <c r="H707" s="16" t="s">
        <v>1611</v>
      </c>
      <c r="I707" s="1"/>
      <c r="J707" s="1"/>
      <c r="K707" s="1"/>
      <c r="L707" s="1" t="s">
        <v>1314</v>
      </c>
      <c r="M707" s="4"/>
      <c r="N707" s="4"/>
      <c r="O707" s="4"/>
      <c r="P707" s="4"/>
    </row>
    <row r="708" spans="1:16" ht="299.5" x14ac:dyDescent="0.35">
      <c r="A708" s="1">
        <f t="shared" si="60"/>
        <v>3</v>
      </c>
      <c r="B708" s="1">
        <f t="shared" si="63"/>
        <v>25</v>
      </c>
      <c r="C708" s="1">
        <f t="shared" si="64"/>
        <v>10</v>
      </c>
      <c r="D708" s="1" t="str">
        <f t="shared" si="65"/>
        <v>d</v>
      </c>
      <c r="E708" s="5" t="s">
        <v>343</v>
      </c>
      <c r="F708" s="6" t="s">
        <v>344</v>
      </c>
      <c r="G708" s="3" t="s">
        <v>345</v>
      </c>
      <c r="H708" s="16" t="s">
        <v>1513</v>
      </c>
      <c r="I708" s="5" t="s">
        <v>224</v>
      </c>
      <c r="J708" s="5" t="s">
        <v>435</v>
      </c>
      <c r="K708" s="5"/>
      <c r="L708" s="4" t="str">
        <f t="shared" ref="L708:L727" si="66">IF(H708="Grammar_Prepositions","Version 2","")</f>
        <v/>
      </c>
      <c r="M708" s="4"/>
      <c r="N708" s="4"/>
      <c r="O708" s="4"/>
      <c r="P708" s="4"/>
    </row>
    <row r="709" spans="1:16" ht="203" x14ac:dyDescent="0.35">
      <c r="A709" s="1">
        <f t="shared" si="60"/>
        <v>3</v>
      </c>
      <c r="B709" s="1">
        <f t="shared" si="63"/>
        <v>25</v>
      </c>
      <c r="C709" s="1">
        <f t="shared" si="64"/>
        <v>10</v>
      </c>
      <c r="D709" s="1" t="str">
        <f t="shared" si="65"/>
        <v>d</v>
      </c>
      <c r="E709" s="5" t="s">
        <v>343</v>
      </c>
      <c r="F709" s="6" t="s">
        <v>344</v>
      </c>
      <c r="G709" s="3" t="s">
        <v>345</v>
      </c>
      <c r="H709" s="16" t="s">
        <v>1513</v>
      </c>
      <c r="I709" s="5"/>
      <c r="J709" s="5"/>
      <c r="K709" s="5"/>
      <c r="L709" s="4" t="str">
        <f t="shared" si="66"/>
        <v/>
      </c>
      <c r="M709" s="4"/>
      <c r="N709" s="4"/>
      <c r="O709" s="4"/>
      <c r="P709" s="4"/>
    </row>
    <row r="710" spans="1:16" ht="87" x14ac:dyDescent="0.35">
      <c r="A710" s="1">
        <f t="shared" si="60"/>
        <v>3</v>
      </c>
      <c r="B710" s="1">
        <f t="shared" si="63"/>
        <v>25</v>
      </c>
      <c r="C710" s="1">
        <f t="shared" si="64"/>
        <v>14</v>
      </c>
      <c r="D710" s="1" t="str">
        <f t="shared" si="65"/>
        <v>a</v>
      </c>
      <c r="E710" s="4" t="s">
        <v>1188</v>
      </c>
      <c r="F710" s="2" t="s">
        <v>1196</v>
      </c>
      <c r="G710" s="3" t="s">
        <v>88</v>
      </c>
      <c r="H710" s="16" t="s">
        <v>1191</v>
      </c>
      <c r="I710" s="1" t="s">
        <v>1207</v>
      </c>
      <c r="J710" s="1"/>
      <c r="K710" s="1"/>
      <c r="L710" s="4" t="str">
        <f t="shared" si="66"/>
        <v/>
      </c>
      <c r="M710" s="4"/>
      <c r="N710" s="4"/>
      <c r="O710" s="4"/>
      <c r="P710" s="4"/>
    </row>
    <row r="711" spans="1:16" ht="275.5" x14ac:dyDescent="0.35">
      <c r="A711" s="1">
        <f t="shared" si="60"/>
        <v>3</v>
      </c>
      <c r="B711" s="1">
        <f t="shared" si="63"/>
        <v>25</v>
      </c>
      <c r="C711" s="1">
        <f t="shared" si="64"/>
        <v>14</v>
      </c>
      <c r="D711" s="1" t="str">
        <f t="shared" si="65"/>
        <v>a</v>
      </c>
      <c r="E711" s="4" t="s">
        <v>1189</v>
      </c>
      <c r="F711" s="2" t="s">
        <v>1196</v>
      </c>
      <c r="G711" s="3" t="s">
        <v>557</v>
      </c>
      <c r="H711" s="16" t="s">
        <v>1191</v>
      </c>
      <c r="I711" s="1"/>
      <c r="J711" s="1" t="s">
        <v>1205</v>
      </c>
      <c r="K711" s="1" t="s">
        <v>1204</v>
      </c>
      <c r="L711" s="4" t="str">
        <f t="shared" si="66"/>
        <v/>
      </c>
      <c r="M711" s="4"/>
      <c r="N711" s="4"/>
      <c r="O711" s="4"/>
      <c r="P711" s="4"/>
    </row>
    <row r="712" spans="1:16" ht="246.5" x14ac:dyDescent="0.35">
      <c r="A712" s="1">
        <f t="shared" si="60"/>
        <v>3</v>
      </c>
      <c r="B712" s="1">
        <f t="shared" si="63"/>
        <v>25</v>
      </c>
      <c r="C712" s="1">
        <f t="shared" si="64"/>
        <v>14</v>
      </c>
      <c r="D712" s="1" t="str">
        <f t="shared" si="65"/>
        <v>b</v>
      </c>
      <c r="E712" s="5" t="s">
        <v>459</v>
      </c>
      <c r="F712" s="6" t="s">
        <v>460</v>
      </c>
      <c r="G712" s="3" t="s">
        <v>125</v>
      </c>
      <c r="H712" s="16" t="s">
        <v>1514</v>
      </c>
      <c r="I712" s="5"/>
      <c r="J712" s="5"/>
      <c r="K712" s="5" t="s">
        <v>0</v>
      </c>
      <c r="L712" s="4" t="str">
        <f t="shared" si="66"/>
        <v/>
      </c>
      <c r="M712" s="4"/>
      <c r="N712" s="4"/>
      <c r="O712" s="4"/>
      <c r="P712" s="4"/>
    </row>
    <row r="713" spans="1:16" ht="246.5" x14ac:dyDescent="0.35">
      <c r="A713" s="1">
        <f t="shared" ref="A713:A776" si="67">1*IF(MID(E713,1,1)="G",1,IF(MID(E713,1,1)="E",2,IF(MID(E713,1,1)="L",3,IF(MID(E713,1,1)="N",4,5))))</f>
        <v>3</v>
      </c>
      <c r="B713" s="1">
        <f t="shared" si="63"/>
        <v>25</v>
      </c>
      <c r="C713" s="1">
        <f t="shared" si="64"/>
        <v>14</v>
      </c>
      <c r="D713" s="1" t="str">
        <f t="shared" si="65"/>
        <v>b</v>
      </c>
      <c r="E713" s="5" t="s">
        <v>459</v>
      </c>
      <c r="F713" s="6" t="s">
        <v>460</v>
      </c>
      <c r="G713" s="3" t="s">
        <v>125</v>
      </c>
      <c r="H713" s="16" t="s">
        <v>1514</v>
      </c>
      <c r="I713" s="5" t="s">
        <v>337</v>
      </c>
      <c r="J713" s="5" t="s">
        <v>337</v>
      </c>
      <c r="K713" s="5"/>
      <c r="L713" s="4" t="str">
        <f t="shared" si="66"/>
        <v/>
      </c>
      <c r="M713" s="4"/>
      <c r="N713" s="4"/>
      <c r="O713" s="4"/>
      <c r="P713" s="4"/>
    </row>
    <row r="714" spans="1:16" x14ac:dyDescent="0.35">
      <c r="A714" s="1">
        <f t="shared" si="67"/>
        <v>3</v>
      </c>
      <c r="B714" s="1">
        <f t="shared" si="63"/>
        <v>25</v>
      </c>
      <c r="C714" s="1">
        <f t="shared" si="64"/>
        <v>14</v>
      </c>
      <c r="D714" s="1" t="str">
        <f t="shared" si="65"/>
        <v>b</v>
      </c>
      <c r="E714" s="4" t="s">
        <v>1190</v>
      </c>
      <c r="F714" s="2" t="s">
        <v>1197</v>
      </c>
      <c r="G714" s="3" t="s">
        <v>88</v>
      </c>
      <c r="H714" s="16" t="s">
        <v>1191</v>
      </c>
      <c r="I714" s="1"/>
      <c r="J714" s="1"/>
      <c r="K714" s="1"/>
      <c r="L714" s="4" t="str">
        <f t="shared" si="66"/>
        <v/>
      </c>
      <c r="M714" s="4"/>
      <c r="N714" s="4"/>
      <c r="O714" s="4"/>
      <c r="P714" s="4"/>
    </row>
    <row r="715" spans="1:16" ht="26.5" x14ac:dyDescent="0.35">
      <c r="A715" s="1">
        <f t="shared" si="67"/>
        <v>3</v>
      </c>
      <c r="B715" s="1">
        <f t="shared" si="63"/>
        <v>25</v>
      </c>
      <c r="C715" s="1">
        <f t="shared" si="64"/>
        <v>15</v>
      </c>
      <c r="D715" s="1" t="str">
        <f t="shared" si="65"/>
        <v>a</v>
      </c>
      <c r="E715" s="4" t="s">
        <v>1191</v>
      </c>
      <c r="F715" s="2" t="s">
        <v>1201</v>
      </c>
      <c r="G715" s="3" t="s">
        <v>88</v>
      </c>
      <c r="H715" s="16" t="s">
        <v>1191</v>
      </c>
      <c r="I715" s="1"/>
      <c r="J715" s="1"/>
      <c r="K715" s="1"/>
      <c r="L715" s="4" t="str">
        <f t="shared" si="66"/>
        <v/>
      </c>
      <c r="M715" s="4"/>
      <c r="N715" s="4"/>
      <c r="O715" s="4"/>
      <c r="P715" s="4"/>
    </row>
    <row r="716" spans="1:16" ht="304.5" x14ac:dyDescent="0.35">
      <c r="A716" s="1">
        <f t="shared" si="67"/>
        <v>3</v>
      </c>
      <c r="B716" s="1">
        <f t="shared" si="63"/>
        <v>25</v>
      </c>
      <c r="C716" s="1">
        <f t="shared" si="64"/>
        <v>15</v>
      </c>
      <c r="D716" s="1" t="str">
        <f t="shared" si="65"/>
        <v>a</v>
      </c>
      <c r="E716" s="4" t="s">
        <v>1192</v>
      </c>
      <c r="F716" s="2" t="s">
        <v>1201</v>
      </c>
      <c r="G716" s="3" t="s">
        <v>1202</v>
      </c>
      <c r="H716" s="16" t="s">
        <v>1191</v>
      </c>
      <c r="I716" s="1"/>
      <c r="J716" s="1" t="s">
        <v>1206</v>
      </c>
      <c r="K716" s="1" t="s">
        <v>1203</v>
      </c>
      <c r="L716" s="4" t="str">
        <f t="shared" si="66"/>
        <v/>
      </c>
      <c r="M716" s="4"/>
      <c r="N716" s="4"/>
      <c r="O716" s="4"/>
      <c r="P716" s="4"/>
    </row>
    <row r="717" spans="1:16" ht="101.5" x14ac:dyDescent="0.35">
      <c r="A717" s="1">
        <f t="shared" si="67"/>
        <v>3</v>
      </c>
      <c r="B717" s="1">
        <f t="shared" si="63"/>
        <v>25</v>
      </c>
      <c r="C717" s="1">
        <f t="shared" si="64"/>
        <v>16</v>
      </c>
      <c r="D717" s="1" t="str">
        <f t="shared" si="65"/>
        <v>a</v>
      </c>
      <c r="E717" s="5" t="s">
        <v>456</v>
      </c>
      <c r="F717" s="6" t="s">
        <v>457</v>
      </c>
      <c r="G717" s="3" t="s">
        <v>242</v>
      </c>
      <c r="H717" s="16" t="s">
        <v>1515</v>
      </c>
      <c r="I717" s="5" t="s">
        <v>337</v>
      </c>
      <c r="J717" s="5" t="s">
        <v>337</v>
      </c>
      <c r="K717" s="5"/>
      <c r="L717" s="4" t="str">
        <f t="shared" si="66"/>
        <v/>
      </c>
      <c r="M717" s="4"/>
      <c r="N717" s="4"/>
      <c r="O717" s="4"/>
      <c r="P717" s="4"/>
    </row>
    <row r="718" spans="1:16" ht="101.5" x14ac:dyDescent="0.35">
      <c r="A718" s="1">
        <f t="shared" si="67"/>
        <v>3</v>
      </c>
      <c r="B718" s="1">
        <f t="shared" si="63"/>
        <v>25</v>
      </c>
      <c r="C718" s="1">
        <f t="shared" si="64"/>
        <v>16</v>
      </c>
      <c r="D718" s="1" t="str">
        <f t="shared" si="65"/>
        <v>a</v>
      </c>
      <c r="E718" s="5" t="s">
        <v>456</v>
      </c>
      <c r="F718" s="6" t="s">
        <v>457</v>
      </c>
      <c r="G718" s="3" t="s">
        <v>242</v>
      </c>
      <c r="H718" s="16" t="s">
        <v>1515</v>
      </c>
      <c r="I718" s="5"/>
      <c r="J718" s="5" t="s">
        <v>337</v>
      </c>
      <c r="K718" s="5" t="s">
        <v>571</v>
      </c>
      <c r="L718" s="4" t="str">
        <f t="shared" si="66"/>
        <v/>
      </c>
      <c r="M718" s="4"/>
      <c r="N718" s="4"/>
      <c r="O718" s="4"/>
      <c r="P718" s="4"/>
    </row>
    <row r="719" spans="1:16" ht="26.5" x14ac:dyDescent="0.35">
      <c r="A719" s="1">
        <f t="shared" si="67"/>
        <v>3</v>
      </c>
      <c r="B719" s="1">
        <f t="shared" si="63"/>
        <v>25</v>
      </c>
      <c r="C719" s="1">
        <f t="shared" si="64"/>
        <v>16</v>
      </c>
      <c r="D719" s="1" t="str">
        <f t="shared" si="65"/>
        <v>a</v>
      </c>
      <c r="E719" s="4" t="s">
        <v>1193</v>
      </c>
      <c r="F719" s="2" t="s">
        <v>1198</v>
      </c>
      <c r="G719" s="3" t="s">
        <v>1200</v>
      </c>
      <c r="H719" s="16" t="s">
        <v>1191</v>
      </c>
      <c r="I719" s="1"/>
      <c r="J719" s="1"/>
      <c r="K719" s="1"/>
      <c r="L719" s="4" t="str">
        <f t="shared" si="66"/>
        <v/>
      </c>
      <c r="M719" s="4"/>
      <c r="N719" s="4"/>
      <c r="O719" s="4"/>
      <c r="P719" s="4"/>
    </row>
    <row r="720" spans="1:16" ht="26.5" x14ac:dyDescent="0.35">
      <c r="A720" s="1">
        <f t="shared" si="67"/>
        <v>3</v>
      </c>
      <c r="B720" s="1">
        <f t="shared" si="63"/>
        <v>25</v>
      </c>
      <c r="C720" s="1">
        <f t="shared" si="64"/>
        <v>16</v>
      </c>
      <c r="D720" s="1" t="str">
        <f t="shared" si="65"/>
        <v>b</v>
      </c>
      <c r="E720" s="4" t="s">
        <v>1194</v>
      </c>
      <c r="F720" s="2" t="s">
        <v>1199</v>
      </c>
      <c r="G720" s="3" t="s">
        <v>1200</v>
      </c>
      <c r="H720" s="16" t="s">
        <v>1191</v>
      </c>
      <c r="I720" s="1"/>
      <c r="J720" s="1"/>
      <c r="K720" s="1"/>
      <c r="L720" s="4" t="str">
        <f t="shared" si="66"/>
        <v/>
      </c>
      <c r="M720" s="4"/>
      <c r="N720" s="4"/>
      <c r="O720" s="4"/>
      <c r="P720" s="4"/>
    </row>
    <row r="721" spans="1:16" ht="159.5" x14ac:dyDescent="0.35">
      <c r="A721" s="1">
        <f t="shared" si="67"/>
        <v>3</v>
      </c>
      <c r="B721" s="1">
        <f t="shared" si="63"/>
        <v>25</v>
      </c>
      <c r="C721" s="1">
        <f t="shared" si="64"/>
        <v>17</v>
      </c>
      <c r="D721" s="1" t="str">
        <f t="shared" si="65"/>
        <v>a</v>
      </c>
      <c r="E721" s="4" t="s">
        <v>1150</v>
      </c>
      <c r="F721" s="2" t="s">
        <v>1160</v>
      </c>
      <c r="G721" s="3" t="s">
        <v>1170</v>
      </c>
      <c r="H721" s="16" t="s">
        <v>1147</v>
      </c>
      <c r="I721" s="1"/>
      <c r="J721" s="1" t="s">
        <v>1172</v>
      </c>
      <c r="K721" s="1"/>
      <c r="L721" s="4" t="str">
        <f t="shared" si="66"/>
        <v/>
      </c>
      <c r="M721" s="4"/>
      <c r="N721" s="4"/>
      <c r="O721" s="4"/>
      <c r="P721" s="4"/>
    </row>
    <row r="722" spans="1:16" ht="409.5" x14ac:dyDescent="0.35">
      <c r="A722" s="1">
        <f t="shared" si="67"/>
        <v>3</v>
      </c>
      <c r="B722" s="1">
        <f t="shared" si="63"/>
        <v>25</v>
      </c>
      <c r="C722" s="1">
        <f t="shared" si="64"/>
        <v>17</v>
      </c>
      <c r="D722" s="1" t="str">
        <f t="shared" si="65"/>
        <v>a</v>
      </c>
      <c r="E722" s="4" t="s">
        <v>1195</v>
      </c>
      <c r="F722" s="2" t="s">
        <v>1197</v>
      </c>
      <c r="G722" s="3" t="s">
        <v>88</v>
      </c>
      <c r="H722" s="16" t="s">
        <v>1191</v>
      </c>
      <c r="I722" s="1"/>
      <c r="J722" s="1" t="s">
        <v>1208</v>
      </c>
      <c r="K722" s="1"/>
      <c r="L722" s="4" t="str">
        <f t="shared" si="66"/>
        <v/>
      </c>
      <c r="M722" s="4"/>
      <c r="N722" s="4"/>
      <c r="O722" s="4"/>
      <c r="P722" s="4"/>
    </row>
    <row r="723" spans="1:16" ht="87" x14ac:dyDescent="0.35">
      <c r="A723" s="1">
        <f t="shared" si="67"/>
        <v>3</v>
      </c>
      <c r="B723" s="1">
        <f t="shared" si="63"/>
        <v>25</v>
      </c>
      <c r="C723" s="1">
        <f t="shared" si="64"/>
        <v>23</v>
      </c>
      <c r="D723" s="1" t="str">
        <f t="shared" si="65"/>
        <v>b</v>
      </c>
      <c r="E723" s="5" t="s">
        <v>463</v>
      </c>
      <c r="F723" s="6" t="s">
        <v>464</v>
      </c>
      <c r="G723" s="3" t="s">
        <v>125</v>
      </c>
      <c r="H723" s="16" t="s">
        <v>1516</v>
      </c>
      <c r="I723" s="5"/>
      <c r="J723" s="5" t="s">
        <v>337</v>
      </c>
      <c r="K723" s="5" t="s">
        <v>571</v>
      </c>
      <c r="L723" s="4" t="str">
        <f t="shared" si="66"/>
        <v/>
      </c>
      <c r="M723" s="4"/>
      <c r="N723" s="4"/>
      <c r="O723" s="4"/>
      <c r="P723" s="4"/>
    </row>
    <row r="724" spans="1:16" ht="143.5" x14ac:dyDescent="0.35">
      <c r="A724" s="1">
        <f t="shared" si="67"/>
        <v>3</v>
      </c>
      <c r="B724" s="1">
        <f t="shared" si="63"/>
        <v>25</v>
      </c>
      <c r="C724" s="1">
        <f t="shared" si="64"/>
        <v>23</v>
      </c>
      <c r="D724" s="1" t="str">
        <f t="shared" si="65"/>
        <v>b</v>
      </c>
      <c r="E724" s="5" t="s">
        <v>463</v>
      </c>
      <c r="F724" s="6" t="s">
        <v>464</v>
      </c>
      <c r="G724" s="3" t="s">
        <v>125</v>
      </c>
      <c r="H724" s="16" t="s">
        <v>1516</v>
      </c>
      <c r="I724" s="5" t="s">
        <v>24</v>
      </c>
      <c r="J724" s="5" t="s">
        <v>573</v>
      </c>
      <c r="K724" s="5" t="s">
        <v>294</v>
      </c>
      <c r="L724" s="4" t="str">
        <f t="shared" si="66"/>
        <v/>
      </c>
      <c r="M724" s="4"/>
      <c r="N724" s="4"/>
      <c r="O724" s="4"/>
      <c r="P724" s="4"/>
    </row>
    <row r="725" spans="1:16" ht="145" x14ac:dyDescent="0.35">
      <c r="A725" s="1">
        <f t="shared" si="67"/>
        <v>3</v>
      </c>
      <c r="B725" s="1">
        <f t="shared" si="63"/>
        <v>25</v>
      </c>
      <c r="C725" s="1">
        <f t="shared" si="64"/>
        <v>27</v>
      </c>
      <c r="D725" s="1" t="str">
        <f t="shared" si="65"/>
        <v>a</v>
      </c>
      <c r="E725" s="5" t="s">
        <v>466</v>
      </c>
      <c r="F725" s="6" t="s">
        <v>467</v>
      </c>
      <c r="G725" s="3" t="s">
        <v>242</v>
      </c>
      <c r="H725" s="16" t="s">
        <v>1517</v>
      </c>
      <c r="I725" s="5" t="s">
        <v>24</v>
      </c>
      <c r="J725" s="5" t="s">
        <v>573</v>
      </c>
      <c r="K725" s="5" t="s">
        <v>294</v>
      </c>
      <c r="L725" s="4" t="str">
        <f t="shared" si="66"/>
        <v/>
      </c>
      <c r="M725" s="4"/>
      <c r="N725" s="4"/>
      <c r="O725" s="4"/>
      <c r="P725" s="4"/>
    </row>
    <row r="726" spans="1:16" ht="195.5" x14ac:dyDescent="0.35">
      <c r="A726" s="1">
        <f t="shared" si="67"/>
        <v>3</v>
      </c>
      <c r="B726" s="1">
        <f t="shared" si="63"/>
        <v>25</v>
      </c>
      <c r="C726" s="1">
        <f t="shared" si="64"/>
        <v>27</v>
      </c>
      <c r="D726" s="1" t="str">
        <f t="shared" si="65"/>
        <v>a</v>
      </c>
      <c r="E726" s="5" t="s">
        <v>466</v>
      </c>
      <c r="F726" s="6" t="s">
        <v>467</v>
      </c>
      <c r="G726" s="3" t="s">
        <v>242</v>
      </c>
      <c r="H726" s="16" t="s">
        <v>1517</v>
      </c>
      <c r="I726" s="5"/>
      <c r="J726" s="5" t="s">
        <v>297</v>
      </c>
      <c r="K726" s="5"/>
      <c r="L726" s="4" t="str">
        <f t="shared" si="66"/>
        <v/>
      </c>
      <c r="M726" s="4"/>
      <c r="N726" s="4"/>
      <c r="O726" s="4"/>
      <c r="P726" s="4"/>
    </row>
    <row r="727" spans="1:16" ht="159.5" x14ac:dyDescent="0.35">
      <c r="A727" s="1">
        <f t="shared" si="67"/>
        <v>3</v>
      </c>
      <c r="B727" s="1">
        <f t="shared" si="63"/>
        <v>25</v>
      </c>
      <c r="C727" s="1">
        <f t="shared" si="64"/>
        <v>36</v>
      </c>
      <c r="D727" s="1" t="str">
        <f t="shared" si="65"/>
        <v>b</v>
      </c>
      <c r="E727" s="4" t="s">
        <v>1151</v>
      </c>
      <c r="F727" s="2" t="s">
        <v>1161</v>
      </c>
      <c r="G727" s="3" t="s">
        <v>1170</v>
      </c>
      <c r="H727" s="16" t="s">
        <v>1147</v>
      </c>
      <c r="I727" s="1"/>
      <c r="J727" s="1" t="s">
        <v>1172</v>
      </c>
      <c r="K727" s="1" t="s">
        <v>1176</v>
      </c>
      <c r="L727" s="4" t="str">
        <f t="shared" si="66"/>
        <v/>
      </c>
      <c r="M727" s="22" t="s">
        <v>1626</v>
      </c>
      <c r="N727" s="4"/>
      <c r="O727" s="4"/>
      <c r="P727" s="4"/>
    </row>
    <row r="728" spans="1:16" x14ac:dyDescent="0.35">
      <c r="A728" s="1">
        <f t="shared" si="67"/>
        <v>3</v>
      </c>
      <c r="B728" s="1">
        <f t="shared" si="63"/>
        <v>25</v>
      </c>
      <c r="C728" s="1">
        <f t="shared" si="64"/>
        <v>46</v>
      </c>
      <c r="D728" s="1" t="str">
        <f t="shared" si="65"/>
        <v>b</v>
      </c>
      <c r="E728" s="4" t="s">
        <v>1845</v>
      </c>
      <c r="F728" s="4" t="s">
        <v>1846</v>
      </c>
      <c r="G728" s="3" t="s">
        <v>726</v>
      </c>
      <c r="H728" s="22" t="s">
        <v>726</v>
      </c>
      <c r="I728" s="1"/>
      <c r="J728" s="1"/>
      <c r="K728" s="1"/>
      <c r="L728" s="4" t="s">
        <v>1314</v>
      </c>
      <c r="M728" s="22" t="s">
        <v>1626</v>
      </c>
      <c r="N728" s="4"/>
      <c r="O728" s="4"/>
      <c r="P728" s="4"/>
    </row>
    <row r="729" spans="1:16" ht="195.5" x14ac:dyDescent="0.35">
      <c r="A729" s="1">
        <f t="shared" si="67"/>
        <v>3</v>
      </c>
      <c r="B729" s="1">
        <f t="shared" si="63"/>
        <v>26</v>
      </c>
      <c r="C729" s="1">
        <f t="shared" si="64"/>
        <v>5</v>
      </c>
      <c r="D729" s="1" t="str">
        <f t="shared" si="65"/>
        <v>b</v>
      </c>
      <c r="E729" s="1" t="s">
        <v>432</v>
      </c>
      <c r="F729" s="2" t="s">
        <v>258</v>
      </c>
      <c r="G729" s="3" t="s">
        <v>433</v>
      </c>
      <c r="H729" s="16" t="s">
        <v>1518</v>
      </c>
      <c r="I729" s="5"/>
      <c r="J729" s="5" t="s">
        <v>297</v>
      </c>
      <c r="K729" s="5"/>
      <c r="L729" s="4" t="str">
        <f t="shared" ref="L729:L749" si="68">IF(H729="Grammar_Prepositions","Version 2","")</f>
        <v/>
      </c>
      <c r="M729" s="4"/>
      <c r="N729" s="4"/>
      <c r="O729" s="4"/>
      <c r="P729" s="4"/>
    </row>
    <row r="730" spans="1:16" ht="247.5" x14ac:dyDescent="0.35">
      <c r="A730" s="1">
        <f t="shared" si="67"/>
        <v>3</v>
      </c>
      <c r="B730" s="1">
        <f t="shared" si="63"/>
        <v>26</v>
      </c>
      <c r="C730" s="1">
        <f t="shared" si="64"/>
        <v>5</v>
      </c>
      <c r="D730" s="1" t="str">
        <f t="shared" si="65"/>
        <v>b</v>
      </c>
      <c r="E730" s="1" t="s">
        <v>432</v>
      </c>
      <c r="F730" s="2" t="s">
        <v>258</v>
      </c>
      <c r="G730" s="3" t="s">
        <v>433</v>
      </c>
      <c r="H730" s="16" t="s">
        <v>1518</v>
      </c>
      <c r="I730" s="5" t="s">
        <v>24</v>
      </c>
      <c r="J730" s="5" t="s">
        <v>514</v>
      </c>
      <c r="K730" s="5" t="s">
        <v>515</v>
      </c>
      <c r="L730" s="4" t="str">
        <f t="shared" si="68"/>
        <v/>
      </c>
      <c r="M730" s="4"/>
      <c r="N730" s="4"/>
      <c r="O730" s="4"/>
      <c r="P730" s="4"/>
    </row>
    <row r="731" spans="1:16" ht="247.5" x14ac:dyDescent="0.35">
      <c r="A731" s="1">
        <f t="shared" si="67"/>
        <v>3</v>
      </c>
      <c r="B731" s="1">
        <f t="shared" si="63"/>
        <v>26</v>
      </c>
      <c r="C731" s="1">
        <f t="shared" si="64"/>
        <v>16</v>
      </c>
      <c r="D731" s="1" t="str">
        <f t="shared" si="65"/>
        <v>b</v>
      </c>
      <c r="E731" s="1" t="s">
        <v>434</v>
      </c>
      <c r="F731" s="2" t="s">
        <v>259</v>
      </c>
      <c r="G731" s="3" t="s">
        <v>32</v>
      </c>
      <c r="H731" s="16" t="s">
        <v>1519</v>
      </c>
      <c r="I731" s="5" t="s">
        <v>24</v>
      </c>
      <c r="J731" s="5" t="s">
        <v>514</v>
      </c>
      <c r="K731" s="5" t="s">
        <v>515</v>
      </c>
      <c r="L731" s="4" t="str">
        <f t="shared" si="68"/>
        <v/>
      </c>
      <c r="M731" s="22" t="s">
        <v>1626</v>
      </c>
      <c r="N731" s="4"/>
      <c r="O731" s="4"/>
      <c r="P731" s="4"/>
    </row>
    <row r="732" spans="1:16" ht="58" x14ac:dyDescent="0.35">
      <c r="A732" s="1">
        <f t="shared" si="67"/>
        <v>3</v>
      </c>
      <c r="B732" s="1">
        <f t="shared" si="63"/>
        <v>26</v>
      </c>
      <c r="C732" s="1">
        <f t="shared" si="64"/>
        <v>16</v>
      </c>
      <c r="D732" s="1" t="str">
        <f t="shared" si="65"/>
        <v>b</v>
      </c>
      <c r="E732" s="1" t="s">
        <v>434</v>
      </c>
      <c r="F732" s="2" t="s">
        <v>259</v>
      </c>
      <c r="G732" s="3" t="s">
        <v>32</v>
      </c>
      <c r="H732" s="16" t="s">
        <v>1519</v>
      </c>
      <c r="I732" s="7"/>
      <c r="J732" s="5"/>
      <c r="K732" s="5"/>
      <c r="L732" s="4" t="str">
        <f t="shared" si="68"/>
        <v/>
      </c>
      <c r="M732" s="4"/>
      <c r="N732" s="4"/>
      <c r="O732" s="4"/>
      <c r="P732" s="4"/>
    </row>
    <row r="733" spans="1:16" ht="101.5" x14ac:dyDescent="0.35">
      <c r="A733" s="1">
        <f t="shared" si="67"/>
        <v>3</v>
      </c>
      <c r="B733" s="1">
        <f t="shared" si="63"/>
        <v>26</v>
      </c>
      <c r="C733" s="1">
        <f t="shared" si="64"/>
        <v>16</v>
      </c>
      <c r="D733" s="1" t="str">
        <f t="shared" si="65"/>
        <v>c</v>
      </c>
      <c r="E733" s="1" t="s">
        <v>436</v>
      </c>
      <c r="F733" s="2" t="s">
        <v>260</v>
      </c>
      <c r="G733" s="3" t="s">
        <v>420</v>
      </c>
      <c r="H733" s="16" t="s">
        <v>1520</v>
      </c>
      <c r="I733" s="5" t="s">
        <v>211</v>
      </c>
      <c r="J733" s="5"/>
      <c r="K733" s="5"/>
      <c r="L733" s="4" t="str">
        <f t="shared" si="68"/>
        <v/>
      </c>
      <c r="M733" s="4"/>
      <c r="N733" s="4"/>
      <c r="O733" s="4"/>
      <c r="P733" s="4"/>
    </row>
    <row r="734" spans="1:16" ht="101.5" x14ac:dyDescent="0.35">
      <c r="A734" s="1">
        <f t="shared" si="67"/>
        <v>3</v>
      </c>
      <c r="B734" s="1">
        <f t="shared" si="63"/>
        <v>26</v>
      </c>
      <c r="C734" s="1">
        <f t="shared" si="64"/>
        <v>16</v>
      </c>
      <c r="D734" s="1" t="str">
        <f t="shared" si="65"/>
        <v>c</v>
      </c>
      <c r="E734" s="1" t="s">
        <v>436</v>
      </c>
      <c r="F734" s="2" t="s">
        <v>260</v>
      </c>
      <c r="G734" s="3" t="s">
        <v>420</v>
      </c>
      <c r="H734" s="16" t="s">
        <v>1520</v>
      </c>
      <c r="I734" s="5"/>
      <c r="J734" s="5" t="s">
        <v>337</v>
      </c>
      <c r="K734" s="5"/>
      <c r="L734" s="4" t="str">
        <f t="shared" si="68"/>
        <v/>
      </c>
      <c r="M734" s="4"/>
      <c r="N734" s="4"/>
      <c r="O734" s="4"/>
      <c r="P734" s="4"/>
    </row>
    <row r="735" spans="1:16" ht="87" x14ac:dyDescent="0.35">
      <c r="A735" s="1">
        <f t="shared" si="67"/>
        <v>3</v>
      </c>
      <c r="B735" s="1">
        <f t="shared" si="63"/>
        <v>26</v>
      </c>
      <c r="C735" s="1">
        <f t="shared" si="64"/>
        <v>16</v>
      </c>
      <c r="D735" s="1" t="str">
        <f t="shared" si="65"/>
        <v>d</v>
      </c>
      <c r="E735" s="1" t="s">
        <v>148</v>
      </c>
      <c r="F735" s="2" t="s">
        <v>261</v>
      </c>
      <c r="G735" s="3" t="s">
        <v>250</v>
      </c>
      <c r="H735" s="16" t="s">
        <v>1521</v>
      </c>
      <c r="I735" s="5" t="s">
        <v>211</v>
      </c>
      <c r="J735" s="5"/>
      <c r="K735" s="5"/>
      <c r="L735" s="4" t="str">
        <f t="shared" si="68"/>
        <v/>
      </c>
      <c r="M735" s="4"/>
      <c r="N735" s="4"/>
      <c r="O735" s="4"/>
      <c r="P735" s="4"/>
    </row>
    <row r="736" spans="1:16" ht="87" x14ac:dyDescent="0.35">
      <c r="A736" s="1">
        <f t="shared" si="67"/>
        <v>3</v>
      </c>
      <c r="B736" s="1">
        <f t="shared" si="63"/>
        <v>26</v>
      </c>
      <c r="C736" s="1">
        <f t="shared" si="64"/>
        <v>16</v>
      </c>
      <c r="D736" s="1" t="str">
        <f t="shared" si="65"/>
        <v>d</v>
      </c>
      <c r="E736" s="1" t="s">
        <v>148</v>
      </c>
      <c r="F736" s="2" t="s">
        <v>261</v>
      </c>
      <c r="G736" s="3" t="s">
        <v>250</v>
      </c>
      <c r="H736" s="16" t="s">
        <v>1521</v>
      </c>
      <c r="I736" s="5"/>
      <c r="J736" s="5" t="s">
        <v>337</v>
      </c>
      <c r="K736" s="5"/>
      <c r="L736" s="4" t="str">
        <f t="shared" si="68"/>
        <v/>
      </c>
      <c r="M736" s="4"/>
      <c r="N736" s="4"/>
      <c r="O736" s="4"/>
      <c r="P736" s="4"/>
    </row>
    <row r="737" spans="1:16" ht="130.5" x14ac:dyDescent="0.35">
      <c r="A737" s="1">
        <f t="shared" si="67"/>
        <v>3</v>
      </c>
      <c r="B737" s="1">
        <f t="shared" si="63"/>
        <v>26</v>
      </c>
      <c r="C737" s="1">
        <f t="shared" si="64"/>
        <v>17</v>
      </c>
      <c r="D737" s="1" t="str">
        <f t="shared" si="65"/>
        <v>f</v>
      </c>
      <c r="E737" s="1" t="s">
        <v>149</v>
      </c>
      <c r="F737" s="2" t="s">
        <v>150</v>
      </c>
      <c r="G737" s="3" t="s">
        <v>151</v>
      </c>
      <c r="H737" s="16" t="s">
        <v>1522</v>
      </c>
      <c r="I737" s="5" t="s">
        <v>337</v>
      </c>
      <c r="J737" s="5" t="s">
        <v>52</v>
      </c>
      <c r="K737" s="5"/>
      <c r="L737" s="4" t="str">
        <f t="shared" si="68"/>
        <v/>
      </c>
      <c r="M737" s="4"/>
      <c r="N737" s="4"/>
      <c r="O737" s="4"/>
      <c r="P737" s="4"/>
    </row>
    <row r="738" spans="1:16" ht="130.5" x14ac:dyDescent="0.35">
      <c r="A738" s="1">
        <f t="shared" si="67"/>
        <v>3</v>
      </c>
      <c r="B738" s="1">
        <f t="shared" si="63"/>
        <v>26</v>
      </c>
      <c r="C738" s="1">
        <f t="shared" si="64"/>
        <v>17</v>
      </c>
      <c r="D738" s="1" t="str">
        <f t="shared" si="65"/>
        <v>f</v>
      </c>
      <c r="E738" s="1" t="s">
        <v>149</v>
      </c>
      <c r="F738" s="2" t="s">
        <v>150</v>
      </c>
      <c r="G738" s="3" t="s">
        <v>151</v>
      </c>
      <c r="H738" s="16" t="s">
        <v>1522</v>
      </c>
      <c r="I738" s="5"/>
      <c r="J738" s="5" t="s">
        <v>52</v>
      </c>
      <c r="K738" s="5"/>
      <c r="L738" s="4" t="str">
        <f t="shared" si="68"/>
        <v/>
      </c>
      <c r="M738" s="4"/>
      <c r="N738" s="4"/>
      <c r="O738" s="4"/>
      <c r="P738" s="4"/>
    </row>
    <row r="739" spans="1:16" ht="130.5" x14ac:dyDescent="0.35">
      <c r="A739" s="1">
        <f t="shared" si="67"/>
        <v>3</v>
      </c>
      <c r="B739" s="1">
        <f t="shared" si="63"/>
        <v>26</v>
      </c>
      <c r="C739" s="1">
        <f t="shared" si="64"/>
        <v>46</v>
      </c>
      <c r="D739" s="1" t="str">
        <f t="shared" si="65"/>
        <v>a</v>
      </c>
      <c r="E739" s="5" t="s">
        <v>752</v>
      </c>
      <c r="F739" s="6" t="s">
        <v>742</v>
      </c>
      <c r="G739" s="3" t="s">
        <v>726</v>
      </c>
      <c r="H739" s="16" t="s">
        <v>742</v>
      </c>
      <c r="I739" s="5"/>
      <c r="J739" s="5" t="s">
        <v>52</v>
      </c>
      <c r="K739" s="5"/>
      <c r="L739" s="4" t="str">
        <f t="shared" si="68"/>
        <v/>
      </c>
      <c r="M739" s="4"/>
      <c r="N739" s="4"/>
      <c r="O739" s="4"/>
      <c r="P739" s="4"/>
    </row>
    <row r="740" spans="1:16" ht="130.5" x14ac:dyDescent="0.35">
      <c r="A740" s="1">
        <f t="shared" si="67"/>
        <v>4</v>
      </c>
      <c r="B740" s="1">
        <f t="shared" si="63"/>
        <v>-3</v>
      </c>
      <c r="C740" s="1">
        <f t="shared" si="64"/>
        <v>-1</v>
      </c>
      <c r="D740" s="1" t="str">
        <f t="shared" si="65"/>
        <v>0</v>
      </c>
      <c r="E740" s="5" t="s">
        <v>292</v>
      </c>
      <c r="F740" s="6" t="s">
        <v>293</v>
      </c>
      <c r="G740" s="3" t="s">
        <v>125</v>
      </c>
      <c r="H740" s="16" t="s">
        <v>1523</v>
      </c>
      <c r="I740" s="5" t="s">
        <v>337</v>
      </c>
      <c r="J740" s="5"/>
      <c r="K740" s="5"/>
      <c r="L740" s="4" t="str">
        <f t="shared" si="68"/>
        <v/>
      </c>
      <c r="M740" s="4"/>
      <c r="N740" s="4"/>
      <c r="O740" s="4"/>
      <c r="P740" s="4"/>
    </row>
    <row r="741" spans="1:16" ht="159.5" x14ac:dyDescent="0.35">
      <c r="A741" s="1">
        <f t="shared" si="67"/>
        <v>4</v>
      </c>
      <c r="B741" s="1">
        <f t="shared" si="63"/>
        <v>1</v>
      </c>
      <c r="C741" s="1">
        <f t="shared" si="64"/>
        <v>16</v>
      </c>
      <c r="D741" s="1" t="str">
        <f t="shared" si="65"/>
        <v>a</v>
      </c>
      <c r="E741" s="1" t="s">
        <v>136</v>
      </c>
      <c r="F741" s="2" t="s">
        <v>262</v>
      </c>
      <c r="G741" s="3" t="s">
        <v>137</v>
      </c>
      <c r="H741" s="16" t="s">
        <v>1524</v>
      </c>
      <c r="I741" s="5" t="s">
        <v>337</v>
      </c>
      <c r="J741" s="5" t="s">
        <v>52</v>
      </c>
      <c r="K741" s="5"/>
      <c r="L741" s="4" t="str">
        <f t="shared" si="68"/>
        <v/>
      </c>
      <c r="M741" s="4"/>
      <c r="N741" s="4"/>
      <c r="O741" s="4"/>
      <c r="P741" s="4"/>
    </row>
    <row r="742" spans="1:16" ht="159.5" x14ac:dyDescent="0.35">
      <c r="A742" s="1">
        <f t="shared" si="67"/>
        <v>4</v>
      </c>
      <c r="B742" s="1">
        <f t="shared" si="63"/>
        <v>1</v>
      </c>
      <c r="C742" s="1">
        <f t="shared" si="64"/>
        <v>16</v>
      </c>
      <c r="D742" s="1" t="str">
        <f t="shared" si="65"/>
        <v>a</v>
      </c>
      <c r="E742" s="1" t="s">
        <v>136</v>
      </c>
      <c r="F742" s="2" t="s">
        <v>262</v>
      </c>
      <c r="G742" s="3" t="s">
        <v>137</v>
      </c>
      <c r="H742" s="16" t="s">
        <v>1524</v>
      </c>
      <c r="I742" s="5"/>
      <c r="J742" s="5" t="s">
        <v>52</v>
      </c>
      <c r="K742" s="5"/>
      <c r="L742" s="4" t="str">
        <f t="shared" si="68"/>
        <v/>
      </c>
      <c r="M742" s="4"/>
      <c r="N742" s="4"/>
      <c r="O742" s="4"/>
      <c r="P742" s="4"/>
    </row>
    <row r="743" spans="1:16" ht="130.5" x14ac:dyDescent="0.35">
      <c r="A743" s="1">
        <f t="shared" si="67"/>
        <v>4</v>
      </c>
      <c r="B743" s="1">
        <f t="shared" si="63"/>
        <v>1</v>
      </c>
      <c r="C743" s="1">
        <f t="shared" si="64"/>
        <v>18</v>
      </c>
      <c r="D743" s="1" t="str">
        <f t="shared" si="65"/>
        <v>a</v>
      </c>
      <c r="E743" s="1" t="s">
        <v>569</v>
      </c>
      <c r="F743" s="2" t="s">
        <v>263</v>
      </c>
      <c r="G743" s="3" t="s">
        <v>570</v>
      </c>
      <c r="H743" s="16" t="s">
        <v>1525</v>
      </c>
      <c r="I743" s="5"/>
      <c r="J743" s="5" t="s">
        <v>52</v>
      </c>
      <c r="K743" s="5"/>
      <c r="L743" s="4" t="str">
        <f t="shared" si="68"/>
        <v/>
      </c>
      <c r="M743" s="4"/>
      <c r="N743" s="4"/>
      <c r="O743" s="4"/>
      <c r="P743" s="4"/>
    </row>
    <row r="744" spans="1:16" ht="116" x14ac:dyDescent="0.35">
      <c r="A744" s="1">
        <f t="shared" si="67"/>
        <v>4</v>
      </c>
      <c r="B744" s="1">
        <f t="shared" si="63"/>
        <v>1</v>
      </c>
      <c r="C744" s="1">
        <f t="shared" si="64"/>
        <v>18</v>
      </c>
      <c r="D744" s="1" t="str">
        <f t="shared" si="65"/>
        <v>a</v>
      </c>
      <c r="E744" s="1" t="s">
        <v>569</v>
      </c>
      <c r="F744" s="2" t="s">
        <v>263</v>
      </c>
      <c r="G744" s="3" t="s">
        <v>570</v>
      </c>
      <c r="H744" s="16" t="s">
        <v>1525</v>
      </c>
      <c r="I744" s="5" t="s">
        <v>337</v>
      </c>
      <c r="J744" s="5"/>
      <c r="K744" s="5"/>
      <c r="L744" s="4" t="str">
        <f t="shared" si="68"/>
        <v/>
      </c>
      <c r="M744" s="4"/>
      <c r="N744" s="4"/>
      <c r="O744" s="4"/>
      <c r="P744" s="4"/>
    </row>
    <row r="745" spans="1:16" ht="159.5" x14ac:dyDescent="0.35">
      <c r="A745" s="1">
        <f t="shared" si="67"/>
        <v>4</v>
      </c>
      <c r="B745" s="1">
        <f t="shared" si="63"/>
        <v>1</v>
      </c>
      <c r="C745" s="1">
        <f t="shared" si="64"/>
        <v>49</v>
      </c>
      <c r="D745" s="1" t="str">
        <f t="shared" si="65"/>
        <v>a</v>
      </c>
      <c r="E745" s="1" t="s">
        <v>572</v>
      </c>
      <c r="F745" s="2" t="s">
        <v>264</v>
      </c>
      <c r="G745" s="3" t="s">
        <v>433</v>
      </c>
      <c r="H745" s="16" t="s">
        <v>1526</v>
      </c>
      <c r="I745" s="5" t="s">
        <v>337</v>
      </c>
      <c r="J745" s="5"/>
      <c r="K745" s="5"/>
      <c r="L745" s="4" t="str">
        <f t="shared" si="68"/>
        <v/>
      </c>
      <c r="M745" s="4"/>
      <c r="N745" s="4"/>
      <c r="O745" s="4"/>
      <c r="P745" s="4"/>
    </row>
    <row r="746" spans="1:16" ht="159.5" x14ac:dyDescent="0.35">
      <c r="A746" s="1">
        <f t="shared" si="67"/>
        <v>4</v>
      </c>
      <c r="B746" s="1">
        <f t="shared" si="63"/>
        <v>1</v>
      </c>
      <c r="C746" s="1">
        <f t="shared" si="64"/>
        <v>49</v>
      </c>
      <c r="D746" s="1" t="str">
        <f t="shared" si="65"/>
        <v>a</v>
      </c>
      <c r="E746" s="1" t="s">
        <v>572</v>
      </c>
      <c r="F746" s="2" t="s">
        <v>264</v>
      </c>
      <c r="G746" s="3" t="s">
        <v>433</v>
      </c>
      <c r="H746" s="16" t="s">
        <v>1526</v>
      </c>
      <c r="I746" s="5" t="s">
        <v>337</v>
      </c>
      <c r="J746" s="5"/>
      <c r="K746" s="5"/>
      <c r="L746" s="4" t="str">
        <f t="shared" si="68"/>
        <v/>
      </c>
      <c r="M746" s="4"/>
      <c r="N746" s="4"/>
      <c r="O746" s="4"/>
      <c r="P746" s="4"/>
    </row>
    <row r="747" spans="1:16" ht="159.5" x14ac:dyDescent="0.35">
      <c r="A747" s="1">
        <f t="shared" si="67"/>
        <v>4</v>
      </c>
      <c r="B747" s="1">
        <f t="shared" si="63"/>
        <v>1</v>
      </c>
      <c r="C747" s="1">
        <f t="shared" si="64"/>
        <v>51</v>
      </c>
      <c r="D747" s="1" t="str">
        <f t="shared" si="65"/>
        <v>a</v>
      </c>
      <c r="E747" s="1" t="s">
        <v>295</v>
      </c>
      <c r="F747" s="2" t="s">
        <v>265</v>
      </c>
      <c r="G747" s="3" t="s">
        <v>296</v>
      </c>
      <c r="H747" s="16" t="s">
        <v>1527</v>
      </c>
      <c r="I747" s="5" t="s">
        <v>337</v>
      </c>
      <c r="J747" s="5"/>
      <c r="K747" s="5"/>
      <c r="L747" s="4" t="str">
        <f t="shared" si="68"/>
        <v/>
      </c>
      <c r="M747" s="4"/>
      <c r="N747" s="4"/>
      <c r="O747" s="4"/>
      <c r="P747" s="4"/>
    </row>
    <row r="748" spans="1:16" ht="159.5" x14ac:dyDescent="0.35">
      <c r="A748" s="1">
        <f t="shared" si="67"/>
        <v>4</v>
      </c>
      <c r="B748" s="1">
        <f t="shared" si="63"/>
        <v>1</v>
      </c>
      <c r="C748" s="1">
        <f t="shared" si="64"/>
        <v>51</v>
      </c>
      <c r="D748" s="1" t="str">
        <f t="shared" si="65"/>
        <v>a</v>
      </c>
      <c r="E748" s="1" t="s">
        <v>295</v>
      </c>
      <c r="F748" s="2" t="s">
        <v>265</v>
      </c>
      <c r="G748" s="3" t="s">
        <v>296</v>
      </c>
      <c r="H748" s="16" t="s">
        <v>1527</v>
      </c>
      <c r="I748" s="5" t="s">
        <v>337</v>
      </c>
      <c r="J748" s="5"/>
      <c r="K748" s="5"/>
      <c r="L748" s="4" t="str">
        <f t="shared" si="68"/>
        <v/>
      </c>
      <c r="M748" s="4"/>
      <c r="N748" s="4"/>
      <c r="O748" s="4"/>
      <c r="P748" s="4"/>
    </row>
    <row r="749" spans="1:16" ht="246.5" x14ac:dyDescent="0.35">
      <c r="A749" s="1">
        <f t="shared" si="67"/>
        <v>4</v>
      </c>
      <c r="B749" s="1">
        <f t="shared" si="63"/>
        <v>2</v>
      </c>
      <c r="C749" s="1">
        <f t="shared" si="64"/>
        <v>17</v>
      </c>
      <c r="D749" s="1" t="str">
        <f t="shared" si="65"/>
        <v>c</v>
      </c>
      <c r="E749" s="1" t="s">
        <v>298</v>
      </c>
      <c r="F749" s="2" t="s">
        <v>266</v>
      </c>
      <c r="G749" s="3" t="s">
        <v>513</v>
      </c>
      <c r="H749" s="16" t="s">
        <v>1528</v>
      </c>
      <c r="I749" s="5" t="s">
        <v>337</v>
      </c>
      <c r="J749" s="5"/>
      <c r="K749" s="5"/>
      <c r="L749" s="4" t="str">
        <f t="shared" si="68"/>
        <v/>
      </c>
      <c r="M749" s="4"/>
      <c r="N749" s="4"/>
      <c r="O749" s="4"/>
      <c r="P749" s="4"/>
    </row>
    <row r="750" spans="1:16" ht="246.5" x14ac:dyDescent="0.35">
      <c r="A750" s="1">
        <f t="shared" si="67"/>
        <v>4</v>
      </c>
      <c r="B750" s="1">
        <f t="shared" si="63"/>
        <v>2</v>
      </c>
      <c r="C750" s="1">
        <f t="shared" si="64"/>
        <v>17</v>
      </c>
      <c r="D750" s="1" t="str">
        <f t="shared" si="65"/>
        <v>c</v>
      </c>
      <c r="E750" s="1" t="s">
        <v>298</v>
      </c>
      <c r="F750" s="2" t="s">
        <v>266</v>
      </c>
      <c r="G750" s="3" t="s">
        <v>513</v>
      </c>
      <c r="H750" s="16" t="s">
        <v>1528</v>
      </c>
      <c r="I750" s="5" t="s">
        <v>337</v>
      </c>
      <c r="J750" s="5"/>
      <c r="K750" s="5"/>
      <c r="L750" s="4" t="s">
        <v>1644</v>
      </c>
      <c r="M750" s="4"/>
      <c r="N750" s="4"/>
      <c r="O750" s="4"/>
      <c r="P750" s="4"/>
    </row>
    <row r="751" spans="1:16" ht="159.5" x14ac:dyDescent="0.35">
      <c r="A751" s="1">
        <f t="shared" si="67"/>
        <v>4</v>
      </c>
      <c r="B751" s="1">
        <f t="shared" si="63"/>
        <v>3</v>
      </c>
      <c r="C751" s="1">
        <f t="shared" si="64"/>
        <v>1</v>
      </c>
      <c r="D751" s="1" t="str">
        <f t="shared" si="65"/>
        <v>a</v>
      </c>
      <c r="E751" s="1" t="s">
        <v>516</v>
      </c>
      <c r="F751" s="2" t="s">
        <v>267</v>
      </c>
      <c r="G751" s="3" t="s">
        <v>250</v>
      </c>
      <c r="H751" s="16" t="s">
        <v>1529</v>
      </c>
      <c r="I751" s="5" t="s">
        <v>337</v>
      </c>
      <c r="J751" s="5"/>
      <c r="K751" s="5"/>
      <c r="L751" s="4" t="s">
        <v>1644</v>
      </c>
      <c r="M751" s="4"/>
      <c r="N751" s="4"/>
      <c r="O751" s="4"/>
      <c r="P751" s="4"/>
    </row>
    <row r="752" spans="1:16" ht="159.5" x14ac:dyDescent="0.35">
      <c r="A752" s="1">
        <f t="shared" si="67"/>
        <v>4</v>
      </c>
      <c r="B752" s="1">
        <f t="shared" si="63"/>
        <v>3</v>
      </c>
      <c r="C752" s="1">
        <f t="shared" si="64"/>
        <v>1</v>
      </c>
      <c r="D752" s="1" t="str">
        <f t="shared" si="65"/>
        <v>a</v>
      </c>
      <c r="E752" s="1" t="s">
        <v>516</v>
      </c>
      <c r="F752" s="2" t="s">
        <v>267</v>
      </c>
      <c r="G752" s="3" t="s">
        <v>250</v>
      </c>
      <c r="H752" s="16" t="s">
        <v>1529</v>
      </c>
      <c r="I752" s="5" t="s">
        <v>337</v>
      </c>
      <c r="J752" s="5"/>
      <c r="K752" s="5"/>
      <c r="L752" s="4" t="str">
        <f t="shared" ref="L752:L772" si="69">IF(H752="Grammar_Prepositions","Version 2","")</f>
        <v/>
      </c>
      <c r="M752" s="4"/>
      <c r="N752" s="4"/>
      <c r="O752" s="4"/>
      <c r="P752" s="4"/>
    </row>
    <row r="753" spans="1:16" ht="260.5" x14ac:dyDescent="0.35">
      <c r="A753" s="1">
        <f t="shared" si="67"/>
        <v>4</v>
      </c>
      <c r="B753" s="1">
        <f t="shared" si="63"/>
        <v>3</v>
      </c>
      <c r="C753" s="1">
        <f t="shared" si="64"/>
        <v>4</v>
      </c>
      <c r="D753" s="1" t="str">
        <f t="shared" si="65"/>
        <v/>
      </c>
      <c r="E753" s="5" t="s">
        <v>667</v>
      </c>
      <c r="F753" s="6" t="s">
        <v>668</v>
      </c>
      <c r="G753" s="3" t="s">
        <v>662</v>
      </c>
      <c r="H753" s="16" t="s">
        <v>665</v>
      </c>
      <c r="I753" s="5" t="s">
        <v>337</v>
      </c>
      <c r="J753" s="5" t="s">
        <v>386</v>
      </c>
      <c r="K753" s="5" t="s">
        <v>398</v>
      </c>
      <c r="L753" s="4" t="str">
        <f t="shared" si="69"/>
        <v/>
      </c>
      <c r="M753" s="4"/>
      <c r="N753" s="4"/>
      <c r="O753" s="4"/>
      <c r="P753" s="4"/>
    </row>
    <row r="754" spans="1:16" ht="26.5" x14ac:dyDescent="0.35">
      <c r="A754" s="1">
        <f t="shared" si="67"/>
        <v>4</v>
      </c>
      <c r="B754" s="1">
        <f t="shared" si="63"/>
        <v>3</v>
      </c>
      <c r="C754" s="1">
        <f t="shared" si="64"/>
        <v>9</v>
      </c>
      <c r="D754" s="1" t="str">
        <f t="shared" si="65"/>
        <v>b</v>
      </c>
      <c r="E754" s="4" t="s">
        <v>1259</v>
      </c>
      <c r="F754" s="4" t="s">
        <v>1298</v>
      </c>
      <c r="G754" s="3" t="s">
        <v>1291</v>
      </c>
      <c r="H754" s="22" t="s">
        <v>1292</v>
      </c>
      <c r="I754" s="1"/>
      <c r="J754" s="1"/>
      <c r="K754" s="1"/>
      <c r="L754" s="4" t="str">
        <f t="shared" si="69"/>
        <v>Version 2</v>
      </c>
      <c r="M754" s="4"/>
      <c r="N754" s="4"/>
      <c r="O754" s="4"/>
      <c r="P754" s="4"/>
    </row>
    <row r="755" spans="1:16" ht="58" x14ac:dyDescent="0.35">
      <c r="A755" s="1">
        <f t="shared" si="67"/>
        <v>4</v>
      </c>
      <c r="B755" s="1">
        <f t="shared" si="63"/>
        <v>4</v>
      </c>
      <c r="C755" s="1">
        <f t="shared" si="64"/>
        <v>7</v>
      </c>
      <c r="D755" s="1" t="str">
        <f t="shared" si="65"/>
        <v>a</v>
      </c>
      <c r="E755" s="4" t="s">
        <v>1209</v>
      </c>
      <c r="F755" s="2" t="s">
        <v>1230</v>
      </c>
      <c r="G755" s="3" t="s">
        <v>1229</v>
      </c>
      <c r="H755" s="16" t="s">
        <v>1209</v>
      </c>
      <c r="I755" s="1" t="s">
        <v>1231</v>
      </c>
      <c r="J755" s="1"/>
      <c r="K755" s="1"/>
      <c r="L755" s="4" t="str">
        <f t="shared" si="69"/>
        <v/>
      </c>
      <c r="M755" s="4"/>
      <c r="N755" s="4"/>
      <c r="O755" s="4"/>
      <c r="P755" s="4"/>
    </row>
    <row r="756" spans="1:16" ht="39.5" x14ac:dyDescent="0.35">
      <c r="A756" s="1">
        <f t="shared" si="67"/>
        <v>4</v>
      </c>
      <c r="B756" s="1">
        <f t="shared" si="63"/>
        <v>4</v>
      </c>
      <c r="C756" s="1">
        <f t="shared" si="64"/>
        <v>7</v>
      </c>
      <c r="D756" s="1" t="str">
        <f t="shared" si="65"/>
        <v>b</v>
      </c>
      <c r="E756" s="4" t="s">
        <v>1210</v>
      </c>
      <c r="F756" s="2" t="s">
        <v>1230</v>
      </c>
      <c r="G756" s="3" t="s">
        <v>1229</v>
      </c>
      <c r="H756" s="16" t="s">
        <v>1209</v>
      </c>
      <c r="I756" s="1"/>
      <c r="J756" s="1"/>
      <c r="K756" s="1"/>
      <c r="L756" s="4" t="str">
        <f t="shared" si="69"/>
        <v/>
      </c>
      <c r="M756" s="4"/>
      <c r="N756" s="4"/>
      <c r="O756" s="4"/>
      <c r="P756" s="4"/>
    </row>
    <row r="757" spans="1:16" ht="39.5" x14ac:dyDescent="0.35">
      <c r="A757" s="1">
        <f t="shared" si="67"/>
        <v>4</v>
      </c>
      <c r="B757" s="1">
        <f t="shared" si="63"/>
        <v>4</v>
      </c>
      <c r="C757" s="1">
        <f t="shared" si="64"/>
        <v>9</v>
      </c>
      <c r="D757" s="1" t="str">
        <f t="shared" si="65"/>
        <v>a</v>
      </c>
      <c r="E757" s="4" t="s">
        <v>1211</v>
      </c>
      <c r="F757" s="2" t="s">
        <v>1230</v>
      </c>
      <c r="G757" s="3" t="s">
        <v>1229</v>
      </c>
      <c r="H757" s="16" t="s">
        <v>1209</v>
      </c>
      <c r="I757" s="1"/>
      <c r="J757" s="1"/>
      <c r="K757" s="1"/>
      <c r="L757" s="4" t="str">
        <f t="shared" si="69"/>
        <v/>
      </c>
      <c r="M757" s="4"/>
      <c r="N757" s="4"/>
      <c r="O757" s="4"/>
      <c r="P757" s="4"/>
    </row>
    <row r="758" spans="1:16" ht="39.5" x14ac:dyDescent="0.35">
      <c r="A758" s="1">
        <f t="shared" si="67"/>
        <v>4</v>
      </c>
      <c r="B758" s="1">
        <f t="shared" si="63"/>
        <v>4</v>
      </c>
      <c r="C758" s="1">
        <f t="shared" si="64"/>
        <v>9</v>
      </c>
      <c r="D758" s="1" t="str">
        <f t="shared" si="65"/>
        <v>b</v>
      </c>
      <c r="E758" s="4" t="s">
        <v>1212</v>
      </c>
      <c r="F758" s="2" t="s">
        <v>1230</v>
      </c>
      <c r="G758" s="3" t="s">
        <v>1229</v>
      </c>
      <c r="H758" s="16" t="s">
        <v>1209</v>
      </c>
      <c r="I758" s="1"/>
      <c r="J758" s="1"/>
      <c r="K758" s="1"/>
      <c r="L758" s="4" t="str">
        <f t="shared" si="69"/>
        <v/>
      </c>
      <c r="M758" s="22" t="s">
        <v>1626</v>
      </c>
      <c r="N758" s="4"/>
      <c r="O758" s="4"/>
      <c r="P758" s="4"/>
    </row>
    <row r="759" spans="1:16" ht="39.5" x14ac:dyDescent="0.35">
      <c r="A759" s="1">
        <f t="shared" si="67"/>
        <v>4</v>
      </c>
      <c r="B759" s="1">
        <f t="shared" si="63"/>
        <v>4</v>
      </c>
      <c r="C759" s="1">
        <f t="shared" si="64"/>
        <v>9</v>
      </c>
      <c r="D759" s="1" t="str">
        <f t="shared" si="65"/>
        <v>c</v>
      </c>
      <c r="E759" s="4" t="s">
        <v>1213</v>
      </c>
      <c r="F759" s="2" t="s">
        <v>1230</v>
      </c>
      <c r="G759" s="3" t="s">
        <v>1229</v>
      </c>
      <c r="H759" s="16" t="s">
        <v>1209</v>
      </c>
      <c r="I759" s="1"/>
      <c r="J759" s="1"/>
      <c r="K759" s="1"/>
      <c r="L759" s="4" t="str">
        <f t="shared" si="69"/>
        <v/>
      </c>
      <c r="M759" s="22" t="s">
        <v>1626</v>
      </c>
      <c r="N759" s="4"/>
      <c r="O759" s="4"/>
      <c r="P759" s="4"/>
    </row>
    <row r="760" spans="1:16" ht="260.5" x14ac:dyDescent="0.35">
      <c r="A760" s="1">
        <f t="shared" si="67"/>
        <v>4</v>
      </c>
      <c r="B760" s="1">
        <f t="shared" si="63"/>
        <v>4</v>
      </c>
      <c r="C760" s="1">
        <f t="shared" si="64"/>
        <v>13</v>
      </c>
      <c r="D760" s="1" t="str">
        <f t="shared" si="65"/>
        <v>b</v>
      </c>
      <c r="E760" s="1" t="s">
        <v>517</v>
      </c>
      <c r="F760" s="2" t="s">
        <v>268</v>
      </c>
      <c r="G760" s="3" t="s">
        <v>121</v>
      </c>
      <c r="H760" s="16" t="s">
        <v>1530</v>
      </c>
      <c r="I760" s="5"/>
      <c r="J760" s="5" t="s">
        <v>386</v>
      </c>
      <c r="K760" s="5"/>
      <c r="L760" s="4" t="str">
        <f t="shared" si="69"/>
        <v/>
      </c>
      <c r="M760" s="4"/>
      <c r="N760" s="4"/>
      <c r="O760" s="4"/>
      <c r="P760" s="4"/>
    </row>
    <row r="761" spans="1:16" ht="260.5" x14ac:dyDescent="0.35">
      <c r="A761" s="1">
        <f t="shared" si="67"/>
        <v>4</v>
      </c>
      <c r="B761" s="1">
        <f t="shared" si="63"/>
        <v>4</v>
      </c>
      <c r="C761" s="1">
        <f t="shared" si="64"/>
        <v>13</v>
      </c>
      <c r="D761" s="1" t="str">
        <f t="shared" si="65"/>
        <v>b</v>
      </c>
      <c r="E761" s="1" t="s">
        <v>517</v>
      </c>
      <c r="F761" s="2" t="s">
        <v>268</v>
      </c>
      <c r="G761" s="3" t="s">
        <v>121</v>
      </c>
      <c r="H761" s="16" t="s">
        <v>1530</v>
      </c>
      <c r="I761" s="5" t="s">
        <v>337</v>
      </c>
      <c r="J761" s="5" t="s">
        <v>386</v>
      </c>
      <c r="K761" s="5" t="s">
        <v>398</v>
      </c>
      <c r="L761" s="4" t="str">
        <f t="shared" si="69"/>
        <v/>
      </c>
      <c r="M761" s="4"/>
      <c r="N761" s="4"/>
      <c r="O761" s="4"/>
      <c r="P761" s="4"/>
    </row>
    <row r="762" spans="1:16" ht="39.5" x14ac:dyDescent="0.35">
      <c r="A762" s="1">
        <f t="shared" si="67"/>
        <v>4</v>
      </c>
      <c r="B762" s="1">
        <f t="shared" si="63"/>
        <v>4</v>
      </c>
      <c r="C762" s="1">
        <f t="shared" si="64"/>
        <v>14</v>
      </c>
      <c r="D762" s="1" t="str">
        <f t="shared" si="65"/>
        <v>a</v>
      </c>
      <c r="E762" s="4" t="s">
        <v>1214</v>
      </c>
      <c r="F762" s="2" t="s">
        <v>1230</v>
      </c>
      <c r="G762" s="3" t="s">
        <v>1229</v>
      </c>
      <c r="H762" s="16" t="s">
        <v>1209</v>
      </c>
      <c r="I762" s="1"/>
      <c r="J762" s="1"/>
      <c r="K762" s="1"/>
      <c r="L762" s="4" t="str">
        <f t="shared" si="69"/>
        <v/>
      </c>
      <c r="M762" s="22" t="s">
        <v>1626</v>
      </c>
      <c r="N762" s="4"/>
      <c r="O762" s="4"/>
      <c r="P762" s="4"/>
    </row>
    <row r="763" spans="1:16" ht="39.5" x14ac:dyDescent="0.35">
      <c r="A763" s="1">
        <f t="shared" si="67"/>
        <v>4</v>
      </c>
      <c r="B763" s="1">
        <f t="shared" si="63"/>
        <v>4</v>
      </c>
      <c r="C763" s="1">
        <f t="shared" si="64"/>
        <v>14</v>
      </c>
      <c r="D763" s="1" t="str">
        <f t="shared" si="65"/>
        <v>b</v>
      </c>
      <c r="E763" s="4" t="s">
        <v>1215</v>
      </c>
      <c r="F763" s="2" t="s">
        <v>1230</v>
      </c>
      <c r="G763" s="3" t="s">
        <v>1229</v>
      </c>
      <c r="H763" s="16" t="s">
        <v>1209</v>
      </c>
      <c r="I763" s="1"/>
      <c r="J763" s="1"/>
      <c r="K763" s="1"/>
      <c r="L763" s="4" t="str">
        <f t="shared" si="69"/>
        <v/>
      </c>
      <c r="M763" s="22" t="s">
        <v>1626</v>
      </c>
      <c r="N763" s="4"/>
      <c r="O763" s="4"/>
      <c r="P763" s="4"/>
    </row>
    <row r="764" spans="1:16" ht="39.5" x14ac:dyDescent="0.35">
      <c r="A764" s="1">
        <f t="shared" si="67"/>
        <v>4</v>
      </c>
      <c r="B764" s="1">
        <f t="shared" si="63"/>
        <v>4</v>
      </c>
      <c r="C764" s="1">
        <f t="shared" si="64"/>
        <v>14</v>
      </c>
      <c r="D764" s="1" t="str">
        <f t="shared" si="65"/>
        <v>c</v>
      </c>
      <c r="E764" s="4" t="s">
        <v>1216</v>
      </c>
      <c r="F764" s="2" t="s">
        <v>1230</v>
      </c>
      <c r="G764" s="3" t="s">
        <v>1229</v>
      </c>
      <c r="H764" s="16" t="s">
        <v>1209</v>
      </c>
      <c r="I764" s="1"/>
      <c r="J764" s="1"/>
      <c r="K764" s="1"/>
      <c r="L764" s="4" t="str">
        <f t="shared" si="69"/>
        <v/>
      </c>
      <c r="M764" s="4"/>
      <c r="N764" s="4"/>
      <c r="O764" s="4"/>
      <c r="P764" s="4"/>
    </row>
    <row r="765" spans="1:16" ht="260.5" x14ac:dyDescent="0.35">
      <c r="A765" s="1">
        <f t="shared" si="67"/>
        <v>4</v>
      </c>
      <c r="B765" s="1">
        <f t="shared" si="63"/>
        <v>4</v>
      </c>
      <c r="C765" s="1">
        <f t="shared" si="64"/>
        <v>25</v>
      </c>
      <c r="D765" s="1" t="str">
        <f t="shared" si="65"/>
        <v>a</v>
      </c>
      <c r="E765" s="1" t="s">
        <v>50</v>
      </c>
      <c r="F765" s="2" t="s">
        <v>269</v>
      </c>
      <c r="G765" s="3" t="s">
        <v>51</v>
      </c>
      <c r="H765" s="16" t="s">
        <v>1531</v>
      </c>
      <c r="I765" s="5"/>
      <c r="J765" s="5" t="s">
        <v>386</v>
      </c>
      <c r="K765" s="5"/>
      <c r="L765" s="4" t="str">
        <f t="shared" si="69"/>
        <v/>
      </c>
      <c r="M765" s="4"/>
      <c r="N765" s="4"/>
      <c r="O765" s="4"/>
      <c r="P765" s="4"/>
    </row>
    <row r="766" spans="1:16" ht="260.5" x14ac:dyDescent="0.35">
      <c r="A766" s="1">
        <f t="shared" si="67"/>
        <v>4</v>
      </c>
      <c r="B766" s="1">
        <f t="shared" si="63"/>
        <v>4</v>
      </c>
      <c r="C766" s="1">
        <f t="shared" si="64"/>
        <v>25</v>
      </c>
      <c r="D766" s="1" t="str">
        <f t="shared" si="65"/>
        <v>a</v>
      </c>
      <c r="E766" s="1" t="s">
        <v>50</v>
      </c>
      <c r="F766" s="2" t="s">
        <v>269</v>
      </c>
      <c r="G766" s="3" t="s">
        <v>51</v>
      </c>
      <c r="H766" s="16" t="s">
        <v>1531</v>
      </c>
      <c r="I766" s="5"/>
      <c r="J766" s="5" t="s">
        <v>386</v>
      </c>
      <c r="K766" s="5" t="s">
        <v>402</v>
      </c>
      <c r="L766" s="4" t="str">
        <f t="shared" si="69"/>
        <v/>
      </c>
      <c r="M766" s="4"/>
      <c r="N766" s="4"/>
      <c r="O766" s="4"/>
      <c r="P766" s="4"/>
    </row>
    <row r="767" spans="1:16" x14ac:dyDescent="0.35">
      <c r="A767" s="1">
        <f t="shared" si="67"/>
        <v>4</v>
      </c>
      <c r="B767" s="1">
        <f t="shared" si="63"/>
        <v>4</v>
      </c>
      <c r="C767" s="1">
        <f t="shared" si="64"/>
        <v>25</v>
      </c>
      <c r="D767" s="1" t="str">
        <f t="shared" si="65"/>
        <v>b</v>
      </c>
      <c r="E767" s="1" t="s">
        <v>53</v>
      </c>
      <c r="F767" s="2"/>
      <c r="G767" s="3"/>
      <c r="H767" s="16" t="s">
        <v>44</v>
      </c>
      <c r="I767" s="5"/>
      <c r="J767" s="5"/>
      <c r="K767" s="5"/>
      <c r="L767" s="4" t="str">
        <f t="shared" si="69"/>
        <v/>
      </c>
      <c r="M767" s="4"/>
      <c r="N767" s="4"/>
      <c r="O767" s="4"/>
      <c r="P767" s="4"/>
    </row>
    <row r="768" spans="1:16" x14ac:dyDescent="0.35">
      <c r="A768" s="1">
        <f t="shared" si="67"/>
        <v>4</v>
      </c>
      <c r="B768" s="1">
        <f t="shared" si="63"/>
        <v>4</v>
      </c>
      <c r="C768" s="1">
        <f t="shared" si="64"/>
        <v>25</v>
      </c>
      <c r="D768" s="1" t="str">
        <f t="shared" si="65"/>
        <v>b</v>
      </c>
      <c r="E768" s="1" t="s">
        <v>53</v>
      </c>
      <c r="F768" s="2"/>
      <c r="G768" s="3"/>
      <c r="H768" s="16" t="s">
        <v>44</v>
      </c>
      <c r="I768" s="1"/>
      <c r="J768" s="1"/>
      <c r="K768" s="1"/>
      <c r="L768" s="4" t="str">
        <f t="shared" si="69"/>
        <v/>
      </c>
      <c r="M768" s="22"/>
      <c r="N768" s="4"/>
      <c r="O768" s="4"/>
      <c r="P768" s="4"/>
    </row>
    <row r="769" spans="1:16" x14ac:dyDescent="0.35">
      <c r="A769" s="1">
        <f t="shared" si="67"/>
        <v>4</v>
      </c>
      <c r="B769" s="1">
        <f t="shared" si="63"/>
        <v>4</v>
      </c>
      <c r="C769" s="1">
        <f t="shared" si="64"/>
        <v>25</v>
      </c>
      <c r="D769" s="1" t="str">
        <f t="shared" si="65"/>
        <v>c</v>
      </c>
      <c r="E769" s="1" t="s">
        <v>54</v>
      </c>
      <c r="F769" s="2"/>
      <c r="G769" s="3"/>
      <c r="H769" s="16" t="s">
        <v>44</v>
      </c>
      <c r="I769" s="1"/>
      <c r="J769" s="1"/>
      <c r="K769" s="1"/>
      <c r="L769" s="4" t="str">
        <f t="shared" si="69"/>
        <v/>
      </c>
      <c r="M769" s="4"/>
      <c r="N769" s="4"/>
      <c r="O769" s="4"/>
      <c r="P769" s="4"/>
    </row>
    <row r="770" spans="1:16" x14ac:dyDescent="0.35">
      <c r="A770" s="1">
        <f t="shared" si="67"/>
        <v>4</v>
      </c>
      <c r="B770" s="1">
        <f t="shared" ref="B770:B833" si="70">1*MID(E770,3,2)</f>
        <v>4</v>
      </c>
      <c r="C770" s="1">
        <f t="shared" ref="C770:C833" si="71">1*MID(E770,6,2)</f>
        <v>25</v>
      </c>
      <c r="D770" s="1" t="str">
        <f t="shared" ref="D770:D833" si="72">MID(E770,8,1)</f>
        <v>c</v>
      </c>
      <c r="E770" s="1" t="s">
        <v>54</v>
      </c>
      <c r="F770" s="2"/>
      <c r="G770" s="3"/>
      <c r="H770" s="16" t="s">
        <v>44</v>
      </c>
      <c r="I770" s="6" t="s">
        <v>211</v>
      </c>
      <c r="J770" s="6"/>
      <c r="K770" s="6"/>
      <c r="L770" s="4" t="str">
        <f t="shared" si="69"/>
        <v/>
      </c>
      <c r="M770" s="22" t="s">
        <v>1626</v>
      </c>
      <c r="N770" s="4"/>
      <c r="O770" s="4"/>
      <c r="P770" s="4"/>
    </row>
    <row r="771" spans="1:16" ht="260.5" x14ac:dyDescent="0.35">
      <c r="A771" s="1">
        <f t="shared" si="67"/>
        <v>4</v>
      </c>
      <c r="B771" s="1">
        <f t="shared" si="70"/>
        <v>4</v>
      </c>
      <c r="C771" s="1">
        <f t="shared" si="71"/>
        <v>25</v>
      </c>
      <c r="D771" s="1" t="str">
        <f t="shared" si="72"/>
        <v>d</v>
      </c>
      <c r="E771" s="1" t="s">
        <v>55</v>
      </c>
      <c r="F771" s="2" t="s">
        <v>270</v>
      </c>
      <c r="G771" s="3"/>
      <c r="H771" s="16" t="s">
        <v>1532</v>
      </c>
      <c r="I771" s="5"/>
      <c r="J771" s="5" t="s">
        <v>386</v>
      </c>
      <c r="K771" s="5" t="s">
        <v>402</v>
      </c>
      <c r="L771" s="4" t="str">
        <f t="shared" si="69"/>
        <v/>
      </c>
      <c r="M771" s="22" t="s">
        <v>1626</v>
      </c>
      <c r="N771" s="4"/>
      <c r="O771" s="4"/>
      <c r="P771" s="4"/>
    </row>
    <row r="772" spans="1:16" ht="159.5" x14ac:dyDescent="0.35">
      <c r="A772" s="1">
        <f t="shared" si="67"/>
        <v>4</v>
      </c>
      <c r="B772" s="1">
        <f t="shared" si="70"/>
        <v>4</v>
      </c>
      <c r="C772" s="1">
        <f t="shared" si="71"/>
        <v>25</v>
      </c>
      <c r="D772" s="1" t="str">
        <f t="shared" si="72"/>
        <v>d</v>
      </c>
      <c r="E772" s="1" t="s">
        <v>55</v>
      </c>
      <c r="F772" s="2" t="s">
        <v>270</v>
      </c>
      <c r="G772" s="3"/>
      <c r="H772" s="16" t="s">
        <v>1532</v>
      </c>
      <c r="I772" s="6" t="s">
        <v>211</v>
      </c>
      <c r="J772" s="6"/>
      <c r="K772" s="6"/>
      <c r="L772" s="4" t="str">
        <f t="shared" si="69"/>
        <v/>
      </c>
      <c r="M772" s="22" t="s">
        <v>1626</v>
      </c>
      <c r="N772" s="4"/>
      <c r="O772" s="4"/>
      <c r="P772" s="4"/>
    </row>
    <row r="773" spans="1:16" ht="26.5" x14ac:dyDescent="0.35">
      <c r="A773" s="1">
        <f t="shared" si="67"/>
        <v>4</v>
      </c>
      <c r="B773" s="1">
        <f t="shared" si="70"/>
        <v>4</v>
      </c>
      <c r="C773" s="1">
        <f t="shared" si="71"/>
        <v>43</v>
      </c>
      <c r="D773" s="1" t="str">
        <f t="shared" si="72"/>
        <v>c</v>
      </c>
      <c r="E773" s="27" t="s">
        <v>1592</v>
      </c>
      <c r="F773" s="28" t="s">
        <v>1593</v>
      </c>
      <c r="G773" s="27" t="s">
        <v>1610</v>
      </c>
      <c r="H773" s="16" t="s">
        <v>1611</v>
      </c>
      <c r="I773" s="1"/>
      <c r="J773" s="1"/>
      <c r="K773" s="1"/>
      <c r="L773" s="1" t="s">
        <v>1314</v>
      </c>
      <c r="M773" s="4"/>
      <c r="N773" s="4"/>
      <c r="O773" s="4"/>
      <c r="P773" s="4"/>
    </row>
    <row r="774" spans="1:16" ht="275.5" x14ac:dyDescent="0.35">
      <c r="A774" s="1">
        <f t="shared" si="67"/>
        <v>4</v>
      </c>
      <c r="B774" s="1">
        <f t="shared" si="70"/>
        <v>5</v>
      </c>
      <c r="C774" s="1">
        <f t="shared" si="71"/>
        <v>13</v>
      </c>
      <c r="D774" s="1" t="str">
        <f t="shared" si="72"/>
        <v>d</v>
      </c>
      <c r="E774" s="5" t="s">
        <v>56</v>
      </c>
      <c r="F774" s="6" t="s">
        <v>57</v>
      </c>
      <c r="G774" s="3" t="s">
        <v>58</v>
      </c>
      <c r="H774" s="16" t="s">
        <v>1533</v>
      </c>
      <c r="I774" s="5"/>
      <c r="J774" s="5" t="s">
        <v>386</v>
      </c>
      <c r="K774" s="5" t="s">
        <v>405</v>
      </c>
      <c r="L774" s="4" t="str">
        <f t="shared" ref="L774:L779" si="73">IF(H774="Grammar_Prepositions","Version 2","")</f>
        <v/>
      </c>
      <c r="M774" s="4"/>
      <c r="N774" s="4"/>
      <c r="O774" s="4"/>
      <c r="P774" s="4"/>
    </row>
    <row r="775" spans="1:16" ht="275.5" x14ac:dyDescent="0.35">
      <c r="A775" s="1">
        <f t="shared" si="67"/>
        <v>4</v>
      </c>
      <c r="B775" s="1">
        <f t="shared" si="70"/>
        <v>5</v>
      </c>
      <c r="C775" s="1">
        <f t="shared" si="71"/>
        <v>13</v>
      </c>
      <c r="D775" s="1" t="str">
        <f t="shared" si="72"/>
        <v>d</v>
      </c>
      <c r="E775" s="5" t="s">
        <v>56</v>
      </c>
      <c r="F775" s="6" t="s">
        <v>57</v>
      </c>
      <c r="G775" s="3" t="s">
        <v>58</v>
      </c>
      <c r="H775" s="16" t="s">
        <v>1533</v>
      </c>
      <c r="I775" s="5"/>
      <c r="J775" s="5"/>
      <c r="K775" s="5"/>
      <c r="L775" s="4" t="str">
        <f t="shared" si="73"/>
        <v/>
      </c>
      <c r="M775" s="4"/>
      <c r="N775" s="4"/>
      <c r="O775" s="4"/>
      <c r="P775" s="4"/>
    </row>
    <row r="776" spans="1:16" ht="260.5" x14ac:dyDescent="0.35">
      <c r="A776" s="1">
        <f t="shared" si="67"/>
        <v>4</v>
      </c>
      <c r="B776" s="1">
        <f t="shared" si="70"/>
        <v>5</v>
      </c>
      <c r="C776" s="1">
        <f t="shared" si="71"/>
        <v>13</v>
      </c>
      <c r="D776" s="1" t="str">
        <f t="shared" si="72"/>
        <v>g</v>
      </c>
      <c r="E776" s="5" t="s">
        <v>59</v>
      </c>
      <c r="F776" s="6" t="s">
        <v>60</v>
      </c>
      <c r="G776" s="3" t="s">
        <v>206</v>
      </c>
      <c r="H776" s="16" t="s">
        <v>1534</v>
      </c>
      <c r="I776" s="5"/>
      <c r="J776" s="5" t="s">
        <v>386</v>
      </c>
      <c r="K776" s="5" t="s">
        <v>405</v>
      </c>
      <c r="L776" s="4" t="str">
        <f t="shared" si="73"/>
        <v/>
      </c>
      <c r="M776" s="4"/>
      <c r="N776" s="4"/>
      <c r="O776" s="4"/>
      <c r="P776" s="4"/>
    </row>
    <row r="777" spans="1:16" ht="87" x14ac:dyDescent="0.35">
      <c r="A777" s="1">
        <f t="shared" ref="A777:A840" si="74">1*IF(MID(E777,1,1)="G",1,IF(MID(E777,1,1)="E",2,IF(MID(E777,1,1)="L",3,IF(MID(E777,1,1)="N",4,5))))</f>
        <v>4</v>
      </c>
      <c r="B777" s="1">
        <f t="shared" si="70"/>
        <v>5</v>
      </c>
      <c r="C777" s="1">
        <f t="shared" si="71"/>
        <v>13</v>
      </c>
      <c r="D777" s="1" t="str">
        <f t="shared" si="72"/>
        <v>g</v>
      </c>
      <c r="E777" s="5" t="s">
        <v>59</v>
      </c>
      <c r="F777" s="6" t="s">
        <v>60</v>
      </c>
      <c r="G777" s="3" t="s">
        <v>206</v>
      </c>
      <c r="H777" s="16" t="s">
        <v>1534</v>
      </c>
      <c r="I777" s="5"/>
      <c r="J777" s="5"/>
      <c r="K777" s="5"/>
      <c r="L777" s="4" t="str">
        <f t="shared" si="73"/>
        <v/>
      </c>
      <c r="M777" s="4"/>
      <c r="N777" s="4"/>
      <c r="O777" s="4"/>
      <c r="P777" s="4"/>
    </row>
    <row r="778" spans="1:16" ht="195.5" x14ac:dyDescent="0.35">
      <c r="A778" s="1">
        <f t="shared" si="74"/>
        <v>4</v>
      </c>
      <c r="B778" s="1">
        <f t="shared" si="70"/>
        <v>6</v>
      </c>
      <c r="C778" s="1">
        <f t="shared" si="71"/>
        <v>2</v>
      </c>
      <c r="D778" s="1" t="str">
        <f t="shared" si="72"/>
        <v>b</v>
      </c>
      <c r="E778" s="5" t="s">
        <v>324</v>
      </c>
      <c r="F778" s="6" t="s">
        <v>325</v>
      </c>
      <c r="G778" s="3" t="s">
        <v>219</v>
      </c>
      <c r="H778" s="16" t="s">
        <v>1535</v>
      </c>
      <c r="I778" s="5" t="s">
        <v>168</v>
      </c>
      <c r="J778" s="5" t="s">
        <v>169</v>
      </c>
      <c r="K778" s="5"/>
      <c r="L778" s="4" t="str">
        <f t="shared" si="73"/>
        <v/>
      </c>
      <c r="M778" s="4"/>
      <c r="N778" s="4"/>
      <c r="O778" s="4"/>
      <c r="P778" s="4"/>
    </row>
    <row r="779" spans="1:16" ht="145" x14ac:dyDescent="0.35">
      <c r="A779" s="1">
        <f t="shared" si="74"/>
        <v>4</v>
      </c>
      <c r="B779" s="1">
        <f t="shared" si="70"/>
        <v>6</v>
      </c>
      <c r="C779" s="1">
        <f t="shared" si="71"/>
        <v>2</v>
      </c>
      <c r="D779" s="1" t="str">
        <f t="shared" si="72"/>
        <v>b</v>
      </c>
      <c r="E779" s="5" t="s">
        <v>324</v>
      </c>
      <c r="F779" s="6" t="s">
        <v>325</v>
      </c>
      <c r="G779" s="3" t="s">
        <v>219</v>
      </c>
      <c r="H779" s="16" t="s">
        <v>1535</v>
      </c>
      <c r="I779" s="5"/>
      <c r="J779" s="5"/>
      <c r="K779" s="5"/>
      <c r="L779" s="4" t="str">
        <f t="shared" si="73"/>
        <v/>
      </c>
      <c r="M779" s="4"/>
      <c r="N779" s="4"/>
      <c r="O779" s="4"/>
      <c r="P779" s="4"/>
    </row>
    <row r="780" spans="1:16" ht="26.5" x14ac:dyDescent="0.35">
      <c r="A780" s="1">
        <f t="shared" si="74"/>
        <v>4</v>
      </c>
      <c r="B780" s="1">
        <f t="shared" si="70"/>
        <v>6</v>
      </c>
      <c r="C780" s="1">
        <f t="shared" si="71"/>
        <v>6</v>
      </c>
      <c r="D780" s="1" t="str">
        <f t="shared" si="72"/>
        <v>b</v>
      </c>
      <c r="E780" s="27" t="s">
        <v>1590</v>
      </c>
      <c r="F780" s="28" t="s">
        <v>1591</v>
      </c>
      <c r="G780" s="27" t="s">
        <v>1610</v>
      </c>
      <c r="H780" s="16" t="s">
        <v>1611</v>
      </c>
      <c r="I780" s="1"/>
      <c r="J780" s="1"/>
      <c r="K780" s="1"/>
      <c r="L780" s="1" t="s">
        <v>1314</v>
      </c>
      <c r="M780" s="4"/>
      <c r="N780" s="4"/>
      <c r="O780" s="4"/>
      <c r="P780" s="4"/>
    </row>
    <row r="781" spans="1:16" ht="203" x14ac:dyDescent="0.35">
      <c r="A781" s="1">
        <f t="shared" si="74"/>
        <v>4</v>
      </c>
      <c r="B781" s="1">
        <f t="shared" si="70"/>
        <v>6</v>
      </c>
      <c r="C781" s="1">
        <f t="shared" si="71"/>
        <v>12</v>
      </c>
      <c r="D781" s="1" t="str">
        <f t="shared" si="72"/>
        <v>b</v>
      </c>
      <c r="E781" s="5" t="s">
        <v>326</v>
      </c>
      <c r="F781" s="6" t="s">
        <v>327</v>
      </c>
      <c r="G781" s="3" t="s">
        <v>365</v>
      </c>
      <c r="H781" s="16" t="s">
        <v>1536</v>
      </c>
      <c r="I781" s="5" t="s">
        <v>337</v>
      </c>
      <c r="J781" s="5"/>
      <c r="K781" s="5"/>
      <c r="L781" s="4" t="s">
        <v>1644</v>
      </c>
      <c r="M781" s="22" t="s">
        <v>1626</v>
      </c>
      <c r="N781" s="4"/>
      <c r="O781" s="4"/>
      <c r="P781" s="4"/>
    </row>
    <row r="782" spans="1:16" ht="203" x14ac:dyDescent="0.35">
      <c r="A782" s="1">
        <f t="shared" si="74"/>
        <v>4</v>
      </c>
      <c r="B782" s="1">
        <f t="shared" si="70"/>
        <v>6</v>
      </c>
      <c r="C782" s="1">
        <f t="shared" si="71"/>
        <v>12</v>
      </c>
      <c r="D782" s="1" t="str">
        <f t="shared" si="72"/>
        <v>b</v>
      </c>
      <c r="E782" s="5" t="s">
        <v>326</v>
      </c>
      <c r="F782" s="6" t="s">
        <v>327</v>
      </c>
      <c r="G782" s="3" t="s">
        <v>365</v>
      </c>
      <c r="H782" s="16" t="s">
        <v>1536</v>
      </c>
      <c r="I782" s="5" t="s">
        <v>168</v>
      </c>
      <c r="J782" s="5" t="s">
        <v>169</v>
      </c>
      <c r="K782" s="5"/>
      <c r="L782" s="4" t="s">
        <v>1644</v>
      </c>
      <c r="M782" s="4"/>
      <c r="N782" s="4"/>
      <c r="O782" s="4"/>
      <c r="P782" s="4"/>
    </row>
    <row r="783" spans="1:16" ht="203" x14ac:dyDescent="0.35">
      <c r="A783" s="1">
        <f t="shared" si="74"/>
        <v>4</v>
      </c>
      <c r="B783" s="1">
        <f t="shared" si="70"/>
        <v>8</v>
      </c>
      <c r="C783" s="1">
        <f t="shared" si="71"/>
        <v>6</v>
      </c>
      <c r="D783" s="1" t="str">
        <f t="shared" si="72"/>
        <v>a</v>
      </c>
      <c r="E783" s="5" t="s">
        <v>396</v>
      </c>
      <c r="F783" s="3" t="s">
        <v>397</v>
      </c>
      <c r="G783" s="3" t="s">
        <v>384</v>
      </c>
      <c r="H783" s="16" t="s">
        <v>1537</v>
      </c>
      <c r="I783" s="5"/>
      <c r="J783" s="5"/>
      <c r="K783" s="5"/>
      <c r="L783" s="4" t="str">
        <f>IF(H783="Grammar_Prepositions","Version 2","")</f>
        <v/>
      </c>
      <c r="M783" s="4"/>
      <c r="N783" s="4"/>
      <c r="O783" s="4"/>
      <c r="P783" s="4"/>
    </row>
    <row r="784" spans="1:16" ht="26.5" x14ac:dyDescent="0.35">
      <c r="A784" s="1">
        <f t="shared" si="74"/>
        <v>4</v>
      </c>
      <c r="B784" s="1">
        <f t="shared" si="70"/>
        <v>8</v>
      </c>
      <c r="C784" s="1">
        <f t="shared" si="71"/>
        <v>6</v>
      </c>
      <c r="D784" s="1" t="str">
        <f t="shared" si="72"/>
        <v>a</v>
      </c>
      <c r="E784" s="5" t="s">
        <v>396</v>
      </c>
      <c r="F784" s="6" t="s">
        <v>399</v>
      </c>
      <c r="G784" s="3" t="s">
        <v>384</v>
      </c>
      <c r="H784" s="16" t="s">
        <v>385</v>
      </c>
      <c r="I784" s="5" t="s">
        <v>337</v>
      </c>
      <c r="J784" s="5"/>
      <c r="K784" s="5"/>
      <c r="L784" s="4" t="str">
        <f>IF(H784="Grammar_Prepositions","Version 2","")</f>
        <v/>
      </c>
      <c r="M784" s="4"/>
      <c r="N784" s="4"/>
      <c r="O784" s="4"/>
      <c r="P784" s="4"/>
    </row>
    <row r="785" spans="1:16" ht="203" x14ac:dyDescent="0.35">
      <c r="A785" s="1">
        <f t="shared" si="74"/>
        <v>4</v>
      </c>
      <c r="B785" s="1">
        <f t="shared" si="70"/>
        <v>8</v>
      </c>
      <c r="C785" s="1">
        <f t="shared" si="71"/>
        <v>6</v>
      </c>
      <c r="D785" s="1" t="str">
        <f t="shared" si="72"/>
        <v>a</v>
      </c>
      <c r="E785" s="5" t="s">
        <v>396</v>
      </c>
      <c r="F785" s="3" t="s">
        <v>397</v>
      </c>
      <c r="G785" s="3" t="s">
        <v>384</v>
      </c>
      <c r="H785" s="16" t="s">
        <v>1537</v>
      </c>
      <c r="I785" s="5"/>
      <c r="J785" s="5"/>
      <c r="K785" s="5"/>
      <c r="L785" s="4" t="s">
        <v>1644</v>
      </c>
      <c r="M785" s="4"/>
      <c r="N785" s="4"/>
      <c r="O785" s="4"/>
      <c r="P785" s="4"/>
    </row>
    <row r="786" spans="1:16" ht="26.5" x14ac:dyDescent="0.35">
      <c r="A786" s="1">
        <f t="shared" si="74"/>
        <v>4</v>
      </c>
      <c r="B786" s="1">
        <f t="shared" si="70"/>
        <v>8</v>
      </c>
      <c r="C786" s="1">
        <f t="shared" si="71"/>
        <v>6</v>
      </c>
      <c r="D786" s="1" t="str">
        <f t="shared" si="72"/>
        <v>a</v>
      </c>
      <c r="E786" s="5" t="s">
        <v>396</v>
      </c>
      <c r="F786" s="6" t="s">
        <v>399</v>
      </c>
      <c r="G786" s="3" t="s">
        <v>384</v>
      </c>
      <c r="H786" s="16" t="s">
        <v>385</v>
      </c>
      <c r="I786" s="5"/>
      <c r="J786" s="5"/>
      <c r="K786" s="5"/>
      <c r="L786" s="4" t="s">
        <v>1644</v>
      </c>
      <c r="M786" s="4"/>
      <c r="N786" s="4"/>
      <c r="O786" s="4"/>
      <c r="P786" s="4"/>
    </row>
    <row r="787" spans="1:16" ht="101.5" x14ac:dyDescent="0.35">
      <c r="A787" s="1">
        <f t="shared" si="74"/>
        <v>4</v>
      </c>
      <c r="B787" s="1">
        <f t="shared" si="70"/>
        <v>8</v>
      </c>
      <c r="C787" s="1">
        <f t="shared" si="71"/>
        <v>6</v>
      </c>
      <c r="D787" s="1" t="str">
        <f t="shared" si="72"/>
        <v>a</v>
      </c>
      <c r="E787" s="4" t="s">
        <v>1307</v>
      </c>
      <c r="F787" s="23" t="s">
        <v>1311</v>
      </c>
      <c r="G787" s="3" t="s">
        <v>1312</v>
      </c>
      <c r="H787" s="22" t="s">
        <v>1313</v>
      </c>
      <c r="I787" s="1"/>
      <c r="J787" s="1"/>
      <c r="K787" s="1" t="s">
        <v>1310</v>
      </c>
      <c r="L787" s="4" t="s">
        <v>1314</v>
      </c>
      <c r="M787" s="4"/>
      <c r="N787" s="4"/>
      <c r="O787" s="4"/>
      <c r="P787" s="4"/>
    </row>
    <row r="788" spans="1:16" x14ac:dyDescent="0.35">
      <c r="A788" s="1">
        <f t="shared" si="74"/>
        <v>4</v>
      </c>
      <c r="B788" s="1">
        <f t="shared" si="70"/>
        <v>9</v>
      </c>
      <c r="C788" s="1">
        <f t="shared" si="71"/>
        <v>3</v>
      </c>
      <c r="D788" s="1" t="str">
        <f t="shared" si="72"/>
        <v>a</v>
      </c>
      <c r="E788" s="5" t="s">
        <v>751</v>
      </c>
      <c r="F788" s="6" t="s">
        <v>742</v>
      </c>
      <c r="G788" s="3" t="s">
        <v>726</v>
      </c>
      <c r="H788" s="16" t="s">
        <v>742</v>
      </c>
      <c r="I788" s="5"/>
      <c r="J788" s="5"/>
      <c r="K788" s="5"/>
      <c r="L788" s="4" t="str">
        <f>IF(H788="Grammar_Prepositions","Version 2","")</f>
        <v/>
      </c>
      <c r="M788" s="22" t="s">
        <v>1626</v>
      </c>
      <c r="N788" s="4"/>
      <c r="O788" s="4"/>
      <c r="P788" s="4"/>
    </row>
    <row r="789" spans="1:16" x14ac:dyDescent="0.35">
      <c r="A789" s="1">
        <f t="shared" si="74"/>
        <v>4</v>
      </c>
      <c r="B789" s="1">
        <f t="shared" si="70"/>
        <v>9</v>
      </c>
      <c r="C789" s="1">
        <f t="shared" si="71"/>
        <v>3</v>
      </c>
      <c r="D789" s="1" t="str">
        <f t="shared" si="72"/>
        <v>a</v>
      </c>
      <c r="E789" s="4" t="s">
        <v>751</v>
      </c>
      <c r="F789" s="4" t="s">
        <v>1846</v>
      </c>
      <c r="G789" s="3" t="s">
        <v>726</v>
      </c>
      <c r="H789" s="22" t="s">
        <v>726</v>
      </c>
      <c r="I789" s="1"/>
      <c r="J789" s="1"/>
      <c r="K789" s="1"/>
      <c r="L789" s="4" t="s">
        <v>1314</v>
      </c>
      <c r="M789" s="22" t="s">
        <v>1626</v>
      </c>
      <c r="N789" s="4"/>
      <c r="O789" s="4"/>
      <c r="P789" s="4"/>
    </row>
    <row r="790" spans="1:16" ht="26.5" x14ac:dyDescent="0.35">
      <c r="A790" s="1">
        <f t="shared" si="74"/>
        <v>4</v>
      </c>
      <c r="B790" s="1">
        <f t="shared" si="70"/>
        <v>10</v>
      </c>
      <c r="C790" s="1">
        <f t="shared" si="71"/>
        <v>2</v>
      </c>
      <c r="D790" s="1" t="str">
        <f t="shared" si="72"/>
        <v>a</v>
      </c>
      <c r="E790" s="4" t="s">
        <v>1238</v>
      </c>
      <c r="F790" s="4" t="s">
        <v>1295</v>
      </c>
      <c r="G790" s="3" t="s">
        <v>1291</v>
      </c>
      <c r="H790" s="22" t="s">
        <v>1292</v>
      </c>
      <c r="I790" s="1"/>
      <c r="J790" s="1"/>
      <c r="K790" s="1"/>
      <c r="L790" s="4" t="str">
        <f>IF(H790="Grammar_Prepositions","Version 2","")</f>
        <v>Version 2</v>
      </c>
      <c r="M790" s="4"/>
      <c r="N790" s="4"/>
      <c r="O790" s="4"/>
      <c r="P790" s="4"/>
    </row>
    <row r="791" spans="1:16" ht="26.5" x14ac:dyDescent="0.35">
      <c r="A791" s="1">
        <f t="shared" si="74"/>
        <v>4</v>
      </c>
      <c r="B791" s="1">
        <f t="shared" si="70"/>
        <v>10</v>
      </c>
      <c r="C791" s="1">
        <f t="shared" si="71"/>
        <v>2</v>
      </c>
      <c r="D791" s="1" t="str">
        <f t="shared" si="72"/>
        <v>b</v>
      </c>
      <c r="E791" s="4" t="s">
        <v>1239</v>
      </c>
      <c r="F791" s="4" t="s">
        <v>1295</v>
      </c>
      <c r="G791" s="3" t="s">
        <v>1291</v>
      </c>
      <c r="H791" s="22" t="s">
        <v>1292</v>
      </c>
      <c r="I791" s="1"/>
      <c r="J791" s="1"/>
      <c r="K791" s="1"/>
      <c r="L791" s="4" t="str">
        <f>IF(H791="Grammar_Prepositions","Version 2","")</f>
        <v>Version 2</v>
      </c>
      <c r="M791" s="4"/>
      <c r="N791" s="4"/>
      <c r="O791" s="4"/>
      <c r="P791" s="4"/>
    </row>
    <row r="792" spans="1:16" ht="29" x14ac:dyDescent="0.35">
      <c r="A792" s="1">
        <f t="shared" si="74"/>
        <v>4</v>
      </c>
      <c r="B792" s="1">
        <f t="shared" si="70"/>
        <v>10</v>
      </c>
      <c r="C792" s="1">
        <f t="shared" si="71"/>
        <v>31</v>
      </c>
      <c r="D792" s="1" t="str">
        <f t="shared" si="72"/>
        <v>a</v>
      </c>
      <c r="E792" s="5" t="s">
        <v>540</v>
      </c>
      <c r="F792" s="6" t="s">
        <v>541</v>
      </c>
      <c r="G792" s="3" t="s">
        <v>301</v>
      </c>
      <c r="H792" s="16" t="s">
        <v>534</v>
      </c>
      <c r="I792" s="5"/>
      <c r="J792" s="5"/>
      <c r="K792" s="5"/>
      <c r="L792" s="4" t="str">
        <f>IF(H792="Grammar_Prepositions","Version 2","")</f>
        <v/>
      </c>
      <c r="M792" s="4"/>
      <c r="N792" s="4"/>
      <c r="O792" s="4"/>
      <c r="P792" s="4"/>
    </row>
    <row r="793" spans="1:16" ht="217.5" x14ac:dyDescent="0.35">
      <c r="A793" s="1">
        <f t="shared" si="74"/>
        <v>4</v>
      </c>
      <c r="B793" s="1">
        <f t="shared" si="70"/>
        <v>10</v>
      </c>
      <c r="C793" s="1">
        <f t="shared" si="71"/>
        <v>31</v>
      </c>
      <c r="D793" s="1" t="str">
        <f t="shared" si="72"/>
        <v>a</v>
      </c>
      <c r="E793" s="4" t="s">
        <v>1668</v>
      </c>
      <c r="F793" s="32" t="s">
        <v>1674</v>
      </c>
      <c r="G793" s="3" t="s">
        <v>301</v>
      </c>
      <c r="H793" s="22" t="s">
        <v>1680</v>
      </c>
      <c r="I793" s="1" t="s">
        <v>1681</v>
      </c>
      <c r="J793" s="1"/>
      <c r="K793" s="1" t="s">
        <v>1682</v>
      </c>
      <c r="L793" s="4" t="s">
        <v>1314</v>
      </c>
      <c r="M793" s="4"/>
      <c r="N793" s="4"/>
      <c r="O793" s="4"/>
      <c r="P793" s="4"/>
    </row>
    <row r="794" spans="1:16" x14ac:dyDescent="0.35">
      <c r="A794" s="1">
        <f t="shared" si="74"/>
        <v>4</v>
      </c>
      <c r="B794" s="1">
        <f t="shared" si="70"/>
        <v>10</v>
      </c>
      <c r="C794" s="1">
        <f t="shared" si="71"/>
        <v>31</v>
      </c>
      <c r="D794" s="1" t="str">
        <f t="shared" si="72"/>
        <v>b</v>
      </c>
      <c r="E794" s="4" t="s">
        <v>1860</v>
      </c>
      <c r="F794" s="4" t="s">
        <v>1869</v>
      </c>
      <c r="G794" s="3" t="s">
        <v>1868</v>
      </c>
      <c r="H794" s="22" t="s">
        <v>1868</v>
      </c>
      <c r="I794" s="1"/>
      <c r="J794" s="1"/>
      <c r="K794" s="1"/>
      <c r="L794" s="4" t="s">
        <v>1314</v>
      </c>
      <c r="M794" s="4"/>
      <c r="N794" s="4"/>
      <c r="O794" s="4"/>
      <c r="P794" s="4"/>
    </row>
    <row r="795" spans="1:16" x14ac:dyDescent="0.35">
      <c r="A795" s="1">
        <f t="shared" si="74"/>
        <v>4</v>
      </c>
      <c r="B795" s="1">
        <f t="shared" si="70"/>
        <v>10</v>
      </c>
      <c r="C795" s="1">
        <f t="shared" si="71"/>
        <v>31</v>
      </c>
      <c r="D795" s="1" t="str">
        <f t="shared" si="72"/>
        <v>c</v>
      </c>
      <c r="E795" s="4" t="s">
        <v>1861</v>
      </c>
      <c r="F795" s="4" t="s">
        <v>1869</v>
      </c>
      <c r="G795" s="3" t="s">
        <v>1868</v>
      </c>
      <c r="H795" s="22" t="s">
        <v>1868</v>
      </c>
      <c r="I795" s="1"/>
      <c r="J795" s="1"/>
      <c r="K795" s="1"/>
      <c r="L795" s="4" t="s">
        <v>1314</v>
      </c>
      <c r="M795" s="4"/>
      <c r="N795" s="4"/>
      <c r="O795" s="4"/>
      <c r="P795" s="4"/>
    </row>
    <row r="796" spans="1:16" ht="26.5" x14ac:dyDescent="0.35">
      <c r="A796" s="1">
        <f t="shared" si="74"/>
        <v>4</v>
      </c>
      <c r="B796" s="1">
        <f t="shared" si="70"/>
        <v>11</v>
      </c>
      <c r="C796" s="1">
        <f t="shared" si="71"/>
        <v>16</v>
      </c>
      <c r="D796" s="1" t="str">
        <f t="shared" si="72"/>
        <v>c</v>
      </c>
      <c r="E796" s="5" t="s">
        <v>400</v>
      </c>
      <c r="F796" s="6" t="s">
        <v>401</v>
      </c>
      <c r="G796" s="3" t="s">
        <v>384</v>
      </c>
      <c r="H796" s="16" t="s">
        <v>385</v>
      </c>
      <c r="I796" s="5" t="s">
        <v>181</v>
      </c>
      <c r="J796" s="5"/>
      <c r="K796" s="5"/>
      <c r="L796" s="4" t="s">
        <v>1644</v>
      </c>
      <c r="M796" s="4"/>
      <c r="N796" s="4"/>
      <c r="O796" s="4"/>
      <c r="P796" s="4"/>
    </row>
    <row r="797" spans="1:16" ht="26.5" x14ac:dyDescent="0.35">
      <c r="A797" s="1">
        <f t="shared" si="74"/>
        <v>4</v>
      </c>
      <c r="B797" s="1">
        <f t="shared" si="70"/>
        <v>11</v>
      </c>
      <c r="C797" s="1">
        <f t="shared" si="71"/>
        <v>16</v>
      </c>
      <c r="D797" s="1" t="str">
        <f t="shared" si="72"/>
        <v>c</v>
      </c>
      <c r="E797" s="5" t="s">
        <v>400</v>
      </c>
      <c r="F797" s="6" t="s">
        <v>401</v>
      </c>
      <c r="G797" s="3" t="s">
        <v>384</v>
      </c>
      <c r="H797" s="16" t="s">
        <v>385</v>
      </c>
      <c r="I797" s="5"/>
      <c r="J797" s="5"/>
      <c r="K797" s="5"/>
      <c r="L797" s="4" t="s">
        <v>1644</v>
      </c>
      <c r="M797" s="22" t="s">
        <v>1626</v>
      </c>
      <c r="N797" s="4"/>
      <c r="O797" s="4"/>
      <c r="P797" s="4"/>
    </row>
    <row r="798" spans="1:16" ht="101.5" x14ac:dyDescent="0.35">
      <c r="A798" s="1">
        <f t="shared" si="74"/>
        <v>4</v>
      </c>
      <c r="B798" s="1">
        <f t="shared" si="70"/>
        <v>11</v>
      </c>
      <c r="C798" s="1">
        <f t="shared" si="71"/>
        <v>16</v>
      </c>
      <c r="D798" s="1" t="str">
        <f t="shared" si="72"/>
        <v>c</v>
      </c>
      <c r="E798" s="4" t="s">
        <v>400</v>
      </c>
      <c r="F798" s="23" t="s">
        <v>1311</v>
      </c>
      <c r="G798" s="3" t="s">
        <v>1312</v>
      </c>
      <c r="H798" s="22" t="s">
        <v>1313</v>
      </c>
      <c r="I798" s="1"/>
      <c r="J798" s="1"/>
      <c r="K798" s="1" t="s">
        <v>1310</v>
      </c>
      <c r="L798" s="4" t="s">
        <v>1644</v>
      </c>
      <c r="M798" s="4"/>
      <c r="N798" s="4"/>
      <c r="O798" s="4"/>
      <c r="P798" s="4"/>
    </row>
    <row r="799" spans="1:16" ht="26.5" x14ac:dyDescent="0.35">
      <c r="A799" s="1">
        <f t="shared" si="74"/>
        <v>4</v>
      </c>
      <c r="B799" s="1">
        <f t="shared" si="70"/>
        <v>11</v>
      </c>
      <c r="C799" s="1">
        <f t="shared" si="71"/>
        <v>29</v>
      </c>
      <c r="D799" s="1" t="str">
        <f t="shared" si="72"/>
        <v>a</v>
      </c>
      <c r="E799" s="4" t="s">
        <v>1247</v>
      </c>
      <c r="F799" s="4" t="s">
        <v>1296</v>
      </c>
      <c r="G799" s="3" t="s">
        <v>1291</v>
      </c>
      <c r="H799" s="22" t="s">
        <v>1292</v>
      </c>
      <c r="I799" s="1"/>
      <c r="J799" s="1"/>
      <c r="K799" s="1"/>
      <c r="L799" s="4" t="str">
        <f>IF(H799="Grammar_Prepositions","Version 2","")</f>
        <v>Version 2</v>
      </c>
      <c r="M799" s="4"/>
      <c r="N799" s="4"/>
      <c r="O799" s="4"/>
      <c r="P799" s="4"/>
    </row>
    <row r="800" spans="1:16" ht="26.5" x14ac:dyDescent="0.35">
      <c r="A800" s="1">
        <f t="shared" si="74"/>
        <v>4</v>
      </c>
      <c r="B800" s="1">
        <f t="shared" si="70"/>
        <v>11</v>
      </c>
      <c r="C800" s="1">
        <f t="shared" si="71"/>
        <v>29</v>
      </c>
      <c r="D800" s="1" t="str">
        <f t="shared" si="72"/>
        <v>b</v>
      </c>
      <c r="E800" s="4" t="s">
        <v>1248</v>
      </c>
      <c r="F800" s="4" t="s">
        <v>1296</v>
      </c>
      <c r="G800" s="3" t="s">
        <v>1291</v>
      </c>
      <c r="H800" s="22" t="s">
        <v>1292</v>
      </c>
      <c r="I800" s="1"/>
      <c r="J800" s="1"/>
      <c r="K800" s="1"/>
      <c r="L800" s="4" t="str">
        <f>IF(H800="Grammar_Prepositions","Version 2","")</f>
        <v>Version 2</v>
      </c>
      <c r="M800" s="4"/>
      <c r="N800" s="4"/>
      <c r="O800" s="4"/>
      <c r="P800" s="4"/>
    </row>
    <row r="801" spans="1:16" ht="29" x14ac:dyDescent="0.35">
      <c r="A801" s="1">
        <f t="shared" si="74"/>
        <v>4</v>
      </c>
      <c r="B801" s="1">
        <f t="shared" si="70"/>
        <v>12</v>
      </c>
      <c r="C801" s="1">
        <f t="shared" si="71"/>
        <v>6</v>
      </c>
      <c r="D801" s="1" t="str">
        <f t="shared" si="72"/>
        <v>a</v>
      </c>
      <c r="E801" s="5" t="s">
        <v>542</v>
      </c>
      <c r="F801" s="6" t="s">
        <v>543</v>
      </c>
      <c r="G801" s="3" t="s">
        <v>301</v>
      </c>
      <c r="H801" s="16" t="s">
        <v>534</v>
      </c>
      <c r="I801" s="5"/>
      <c r="J801" s="5"/>
      <c r="K801" s="5"/>
      <c r="L801" s="4" t="str">
        <f>IF(H801="Grammar_Prepositions","Version 2","")</f>
        <v/>
      </c>
      <c r="M801" s="4"/>
      <c r="N801" s="4"/>
      <c r="O801" s="4"/>
      <c r="P801" s="4"/>
    </row>
    <row r="802" spans="1:16" ht="217.5" x14ac:dyDescent="0.35">
      <c r="A802" s="1">
        <f t="shared" si="74"/>
        <v>4</v>
      </c>
      <c r="B802" s="1">
        <f t="shared" si="70"/>
        <v>12</v>
      </c>
      <c r="C802" s="1">
        <f t="shared" si="71"/>
        <v>6</v>
      </c>
      <c r="D802" s="1" t="str">
        <f t="shared" si="72"/>
        <v>a</v>
      </c>
      <c r="E802" s="4" t="s">
        <v>542</v>
      </c>
      <c r="F802" s="32" t="s">
        <v>1673</v>
      </c>
      <c r="G802" s="3" t="s">
        <v>301</v>
      </c>
      <c r="H802" s="22" t="s">
        <v>1680</v>
      </c>
      <c r="I802" s="1" t="s">
        <v>1681</v>
      </c>
      <c r="J802" s="1"/>
      <c r="K802" s="1"/>
      <c r="L802" s="4" t="s">
        <v>1314</v>
      </c>
      <c r="M802" s="4"/>
      <c r="N802" s="4"/>
      <c r="O802" s="4"/>
      <c r="P802" s="4"/>
    </row>
    <row r="803" spans="1:16" ht="217.5" x14ac:dyDescent="0.35">
      <c r="A803" s="1">
        <f t="shared" si="74"/>
        <v>4</v>
      </c>
      <c r="B803" s="1">
        <f t="shared" si="70"/>
        <v>12</v>
      </c>
      <c r="C803" s="1">
        <f t="shared" si="71"/>
        <v>13</v>
      </c>
      <c r="D803" s="1" t="str">
        <f t="shared" si="72"/>
        <v>a</v>
      </c>
      <c r="E803" s="4" t="s">
        <v>1669</v>
      </c>
      <c r="F803" s="23" t="s">
        <v>1671</v>
      </c>
      <c r="G803" s="3" t="s">
        <v>301</v>
      </c>
      <c r="H803" s="22" t="s">
        <v>1680</v>
      </c>
      <c r="I803" s="1" t="s">
        <v>1681</v>
      </c>
      <c r="J803" s="1"/>
      <c r="K803" s="1"/>
      <c r="L803" s="4" t="s">
        <v>1314</v>
      </c>
      <c r="M803" s="4"/>
      <c r="N803" s="4"/>
      <c r="O803" s="4"/>
      <c r="P803" s="4"/>
    </row>
    <row r="804" spans="1:16" ht="87" x14ac:dyDescent="0.35">
      <c r="A804" s="1">
        <f t="shared" si="74"/>
        <v>4</v>
      </c>
      <c r="B804" s="1">
        <f t="shared" si="70"/>
        <v>13</v>
      </c>
      <c r="C804" s="1">
        <f t="shared" si="71"/>
        <v>2</v>
      </c>
      <c r="D804" s="1" t="str">
        <f t="shared" si="72"/>
        <v>b</v>
      </c>
      <c r="E804" s="14" t="s">
        <v>162</v>
      </c>
      <c r="F804" s="6" t="s">
        <v>556</v>
      </c>
      <c r="G804" s="3" t="s">
        <v>557</v>
      </c>
      <c r="H804" s="16" t="s">
        <v>1538</v>
      </c>
      <c r="I804" s="5" t="s">
        <v>181</v>
      </c>
      <c r="J804" s="5"/>
      <c r="K804" s="5"/>
      <c r="L804" s="4" t="str">
        <f>IF(H804="Grammar_Prepositions","Version 2","")</f>
        <v/>
      </c>
      <c r="M804" s="4"/>
      <c r="N804" s="4"/>
      <c r="O804" s="4"/>
      <c r="P804" s="4"/>
    </row>
    <row r="805" spans="1:16" ht="87" x14ac:dyDescent="0.35">
      <c r="A805" s="1">
        <f t="shared" si="74"/>
        <v>4</v>
      </c>
      <c r="B805" s="1">
        <f t="shared" si="70"/>
        <v>13</v>
      </c>
      <c r="C805" s="1">
        <f t="shared" si="71"/>
        <v>2</v>
      </c>
      <c r="D805" s="1" t="str">
        <f t="shared" si="72"/>
        <v>b</v>
      </c>
      <c r="E805" s="14" t="s">
        <v>162</v>
      </c>
      <c r="F805" s="6" t="s">
        <v>556</v>
      </c>
      <c r="G805" s="3" t="s">
        <v>557</v>
      </c>
      <c r="H805" s="16" t="s">
        <v>1538</v>
      </c>
      <c r="I805" s="5"/>
      <c r="J805" s="5"/>
      <c r="K805" s="5"/>
      <c r="L805" s="4" t="str">
        <f>IF(H805="Grammar_Prepositions","Version 2","")</f>
        <v/>
      </c>
      <c r="M805" s="4"/>
      <c r="N805" s="4"/>
      <c r="O805" s="4"/>
      <c r="P805" s="4"/>
    </row>
    <row r="806" spans="1:16" ht="26.5" x14ac:dyDescent="0.35">
      <c r="A806" s="1">
        <f t="shared" si="74"/>
        <v>4</v>
      </c>
      <c r="B806" s="1">
        <f t="shared" si="70"/>
        <v>13</v>
      </c>
      <c r="C806" s="1">
        <f t="shared" si="71"/>
        <v>2</v>
      </c>
      <c r="D806" s="1" t="str">
        <f t="shared" si="72"/>
        <v>b</v>
      </c>
      <c r="E806" s="4" t="s">
        <v>162</v>
      </c>
      <c r="F806" s="4" t="s">
        <v>1295</v>
      </c>
      <c r="G806" s="3" t="s">
        <v>1291</v>
      </c>
      <c r="H806" s="22" t="s">
        <v>1292</v>
      </c>
      <c r="I806" s="1"/>
      <c r="J806" s="1"/>
      <c r="K806" s="1"/>
      <c r="L806" s="4" t="str">
        <f>IF(H806="Grammar_Prepositions","Version 2","")</f>
        <v>Version 2</v>
      </c>
      <c r="M806" s="22" t="s">
        <v>1626</v>
      </c>
      <c r="N806" s="4"/>
      <c r="O806" s="4"/>
      <c r="P806" s="4"/>
    </row>
    <row r="807" spans="1:16" ht="232" x14ac:dyDescent="0.35">
      <c r="A807" s="1">
        <f t="shared" si="74"/>
        <v>4</v>
      </c>
      <c r="B807" s="1">
        <f t="shared" si="70"/>
        <v>13</v>
      </c>
      <c r="C807" s="1">
        <f t="shared" si="71"/>
        <v>22</v>
      </c>
      <c r="D807" s="1" t="str">
        <f t="shared" si="72"/>
        <v>a</v>
      </c>
      <c r="E807" s="5" t="s">
        <v>987</v>
      </c>
      <c r="F807" s="6" t="s">
        <v>988</v>
      </c>
      <c r="G807" s="3" t="s">
        <v>989</v>
      </c>
      <c r="H807" s="30" t="s">
        <v>1539</v>
      </c>
      <c r="I807" s="5" t="s">
        <v>337</v>
      </c>
      <c r="J807" s="5"/>
      <c r="K807" s="5"/>
      <c r="L807" s="4" t="str">
        <f>IF(H807="Grammar_Prepositions","Version 2","")</f>
        <v/>
      </c>
      <c r="M807" s="22" t="s">
        <v>1626</v>
      </c>
      <c r="N807" s="4"/>
      <c r="O807" s="4"/>
      <c r="P807" s="4"/>
    </row>
    <row r="808" spans="1:16" x14ac:dyDescent="0.35">
      <c r="A808" s="1">
        <f t="shared" si="74"/>
        <v>4</v>
      </c>
      <c r="B808" s="1">
        <f t="shared" si="70"/>
        <v>14</v>
      </c>
      <c r="C808" s="1">
        <f t="shared" si="71"/>
        <v>2</v>
      </c>
      <c r="D808" s="1" t="str">
        <f t="shared" si="72"/>
        <v>a</v>
      </c>
      <c r="E808" s="24" t="s">
        <v>1315</v>
      </c>
      <c r="F808" s="25" t="s">
        <v>1321</v>
      </c>
      <c r="G808" s="4" t="s">
        <v>1316</v>
      </c>
      <c r="H808" s="22" t="s">
        <v>1317</v>
      </c>
      <c r="I808" s="1"/>
      <c r="J808" s="4"/>
      <c r="K808" s="4"/>
      <c r="L808" s="4" t="s">
        <v>1314</v>
      </c>
      <c r="M808" s="4"/>
      <c r="N808" s="4"/>
      <c r="O808" s="4"/>
      <c r="P808" s="4"/>
    </row>
    <row r="809" spans="1:16" ht="26.5" x14ac:dyDescent="0.35">
      <c r="A809" s="1">
        <f t="shared" si="74"/>
        <v>4</v>
      </c>
      <c r="B809" s="1">
        <f t="shared" si="70"/>
        <v>14</v>
      </c>
      <c r="C809" s="1">
        <f t="shared" si="71"/>
        <v>11</v>
      </c>
      <c r="D809" s="1" t="str">
        <f t="shared" si="72"/>
        <v>c</v>
      </c>
      <c r="E809" s="4" t="s">
        <v>1286</v>
      </c>
      <c r="F809" s="4" t="s">
        <v>1305</v>
      </c>
      <c r="G809" s="3" t="s">
        <v>1291</v>
      </c>
      <c r="H809" s="22" t="s">
        <v>1292</v>
      </c>
      <c r="I809" s="1"/>
      <c r="J809" s="1"/>
      <c r="K809" s="1"/>
      <c r="L809" s="4" t="str">
        <f>IF(H809="Grammar_Prepositions","Version 2","")</f>
        <v>Version 2</v>
      </c>
      <c r="M809" s="4"/>
      <c r="N809" s="4"/>
      <c r="O809" s="4"/>
      <c r="P809" s="4"/>
    </row>
    <row r="810" spans="1:16" ht="26.5" x14ac:dyDescent="0.35">
      <c r="A810" s="1">
        <f t="shared" si="74"/>
        <v>4</v>
      </c>
      <c r="B810" s="1">
        <f t="shared" si="70"/>
        <v>14</v>
      </c>
      <c r="C810" s="1">
        <f t="shared" si="71"/>
        <v>14</v>
      </c>
      <c r="D810" s="1" t="str">
        <f t="shared" si="72"/>
        <v>a</v>
      </c>
      <c r="E810" s="4" t="s">
        <v>1254</v>
      </c>
      <c r="F810" s="4" t="s">
        <v>1297</v>
      </c>
      <c r="G810" s="3" t="s">
        <v>1291</v>
      </c>
      <c r="H810" s="22" t="s">
        <v>1292</v>
      </c>
      <c r="I810" s="1"/>
      <c r="J810" s="1"/>
      <c r="K810" s="1"/>
      <c r="L810" s="4" t="str">
        <f>IF(H810="Grammar_Prepositions","Version 2","")</f>
        <v>Version 2</v>
      </c>
      <c r="M810" s="4"/>
      <c r="N810" s="4"/>
      <c r="O810" s="4"/>
      <c r="P810" s="4"/>
    </row>
    <row r="811" spans="1:16" ht="26.5" x14ac:dyDescent="0.35">
      <c r="A811" s="1">
        <f t="shared" si="74"/>
        <v>4</v>
      </c>
      <c r="B811" s="1">
        <f t="shared" si="70"/>
        <v>14</v>
      </c>
      <c r="C811" s="1">
        <f t="shared" si="71"/>
        <v>20</v>
      </c>
      <c r="D811" s="1" t="str">
        <f t="shared" si="72"/>
        <v>a</v>
      </c>
      <c r="E811" s="4" t="s">
        <v>1287</v>
      </c>
      <c r="F811" s="4" t="s">
        <v>1305</v>
      </c>
      <c r="G811" s="3" t="s">
        <v>1291</v>
      </c>
      <c r="H811" s="22" t="s">
        <v>1292</v>
      </c>
      <c r="I811" s="1"/>
      <c r="J811" s="1"/>
      <c r="K811" s="1"/>
      <c r="L811" s="4" t="str">
        <f>IF(H811="Grammar_Prepositions","Version 2","")</f>
        <v>Version 2</v>
      </c>
      <c r="M811" s="4"/>
      <c r="N811" s="4"/>
      <c r="O811" s="4"/>
      <c r="P811" s="4"/>
    </row>
    <row r="812" spans="1:16" ht="26.5" x14ac:dyDescent="0.35">
      <c r="A812" s="1">
        <f t="shared" si="74"/>
        <v>4</v>
      </c>
      <c r="B812" s="1">
        <f t="shared" si="70"/>
        <v>15</v>
      </c>
      <c r="C812" s="1">
        <f t="shared" si="71"/>
        <v>3</v>
      </c>
      <c r="D812" s="1" t="str">
        <f t="shared" si="72"/>
        <v>c</v>
      </c>
      <c r="E812" s="4" t="s">
        <v>1288</v>
      </c>
      <c r="F812" s="4" t="s">
        <v>1305</v>
      </c>
      <c r="G812" s="3" t="s">
        <v>1291</v>
      </c>
      <c r="H812" s="22" t="s">
        <v>1292</v>
      </c>
      <c r="I812" s="1"/>
      <c r="J812" s="1"/>
      <c r="K812" s="1"/>
      <c r="L812" s="4" t="str">
        <f>IF(H812="Grammar_Prepositions","Version 2","")</f>
        <v>Version 2</v>
      </c>
      <c r="M812" s="4"/>
      <c r="N812" s="4"/>
      <c r="O812" s="4"/>
      <c r="P812" s="4"/>
    </row>
    <row r="813" spans="1:16" ht="26.5" x14ac:dyDescent="0.35">
      <c r="A813" s="1">
        <f t="shared" si="74"/>
        <v>4</v>
      </c>
      <c r="B813" s="1">
        <f t="shared" si="70"/>
        <v>15</v>
      </c>
      <c r="C813" s="1">
        <f t="shared" si="71"/>
        <v>39</v>
      </c>
      <c r="D813" s="1" t="str">
        <f t="shared" si="72"/>
        <v>b</v>
      </c>
      <c r="E813" s="34" t="s">
        <v>1729</v>
      </c>
      <c r="F813" s="35" t="s">
        <v>1739</v>
      </c>
      <c r="G813" s="3" t="s">
        <v>1744</v>
      </c>
      <c r="H813" s="22" t="s">
        <v>726</v>
      </c>
      <c r="I813" s="1"/>
      <c r="J813" s="1"/>
      <c r="K813" s="1"/>
      <c r="L813" s="4" t="s">
        <v>1314</v>
      </c>
      <c r="M813" s="4"/>
      <c r="N813" s="4"/>
      <c r="O813" s="4"/>
      <c r="P813" s="4"/>
    </row>
    <row r="814" spans="1:16" ht="26.5" x14ac:dyDescent="0.35">
      <c r="A814" s="1">
        <f t="shared" si="74"/>
        <v>4</v>
      </c>
      <c r="B814" s="1">
        <f t="shared" si="70"/>
        <v>16</v>
      </c>
      <c r="C814" s="1">
        <f t="shared" si="71"/>
        <v>1</v>
      </c>
      <c r="D814" s="1" t="str">
        <f t="shared" si="72"/>
        <v>b</v>
      </c>
      <c r="E814" s="5" t="s">
        <v>403</v>
      </c>
      <c r="F814" s="6" t="s">
        <v>404</v>
      </c>
      <c r="G814" s="3" t="s">
        <v>384</v>
      </c>
      <c r="H814" s="16" t="s">
        <v>385</v>
      </c>
      <c r="I814" s="5"/>
      <c r="J814" s="5" t="s">
        <v>302</v>
      </c>
      <c r="K814" s="5"/>
      <c r="L814" s="4" t="s">
        <v>1644</v>
      </c>
      <c r="M814" s="4"/>
      <c r="N814" s="4"/>
      <c r="O814" s="4"/>
      <c r="P814" s="4"/>
    </row>
    <row r="815" spans="1:16" ht="26.5" x14ac:dyDescent="0.35">
      <c r="A815" s="1">
        <f t="shared" si="74"/>
        <v>4</v>
      </c>
      <c r="B815" s="1">
        <f t="shared" si="70"/>
        <v>16</v>
      </c>
      <c r="C815" s="1">
        <f t="shared" si="71"/>
        <v>1</v>
      </c>
      <c r="D815" s="1" t="str">
        <f t="shared" si="72"/>
        <v>b</v>
      </c>
      <c r="E815" s="5" t="s">
        <v>403</v>
      </c>
      <c r="F815" s="6" t="s">
        <v>404</v>
      </c>
      <c r="G815" s="3" t="s">
        <v>384</v>
      </c>
      <c r="H815" s="16" t="s">
        <v>385</v>
      </c>
      <c r="I815" s="5"/>
      <c r="J815" s="5" t="s">
        <v>302</v>
      </c>
      <c r="K815" s="5"/>
      <c r="L815" s="4" t="s">
        <v>1644</v>
      </c>
      <c r="M815" s="22" t="s">
        <v>1626</v>
      </c>
      <c r="N815" s="4"/>
      <c r="O815" s="4"/>
      <c r="P815" s="4"/>
    </row>
    <row r="816" spans="1:16" ht="101.5" x14ac:dyDescent="0.35">
      <c r="A816" s="1">
        <f t="shared" si="74"/>
        <v>4</v>
      </c>
      <c r="B816" s="1">
        <f t="shared" si="70"/>
        <v>16</v>
      </c>
      <c r="C816" s="1">
        <f t="shared" si="71"/>
        <v>1</v>
      </c>
      <c r="D816" s="1" t="str">
        <f t="shared" si="72"/>
        <v>b</v>
      </c>
      <c r="E816" s="4" t="s">
        <v>403</v>
      </c>
      <c r="F816" s="23" t="s">
        <v>1311</v>
      </c>
      <c r="G816" s="3" t="s">
        <v>1312</v>
      </c>
      <c r="H816" s="22" t="s">
        <v>1313</v>
      </c>
      <c r="I816" s="1"/>
      <c r="J816" s="1"/>
      <c r="K816" s="1" t="s">
        <v>1310</v>
      </c>
      <c r="L816" s="4" t="s">
        <v>1314</v>
      </c>
      <c r="M816" s="4"/>
      <c r="N816" s="4"/>
      <c r="O816" s="4"/>
      <c r="P816" s="4"/>
    </row>
    <row r="817" spans="1:16" ht="174" x14ac:dyDescent="0.35">
      <c r="A817" s="1">
        <f t="shared" si="74"/>
        <v>4</v>
      </c>
      <c r="B817" s="1">
        <f t="shared" si="70"/>
        <v>16</v>
      </c>
      <c r="C817" s="1">
        <f t="shared" si="71"/>
        <v>24</v>
      </c>
      <c r="D817" s="1" t="str">
        <f t="shared" si="72"/>
        <v>a</v>
      </c>
      <c r="E817" s="5" t="s">
        <v>163</v>
      </c>
      <c r="F817" s="6" t="s">
        <v>164</v>
      </c>
      <c r="G817" s="3" t="s">
        <v>165</v>
      </c>
      <c r="H817" s="16" t="s">
        <v>1540</v>
      </c>
      <c r="I817" s="5"/>
      <c r="J817" s="5"/>
      <c r="K817" s="5"/>
      <c r="L817" s="4" t="str">
        <f t="shared" ref="L817:L831" si="75">IF(H817="Grammar_Prepositions","Version 2","")</f>
        <v/>
      </c>
      <c r="M817" s="4"/>
      <c r="N817" s="4"/>
      <c r="O817" s="4"/>
      <c r="P817" s="4"/>
    </row>
    <row r="818" spans="1:16" ht="174" x14ac:dyDescent="0.35">
      <c r="A818" s="1">
        <f t="shared" si="74"/>
        <v>4</v>
      </c>
      <c r="B818" s="1">
        <f t="shared" si="70"/>
        <v>16</v>
      </c>
      <c r="C818" s="1">
        <f t="shared" si="71"/>
        <v>24</v>
      </c>
      <c r="D818" s="1" t="str">
        <f t="shared" si="72"/>
        <v>a</v>
      </c>
      <c r="E818" s="5" t="s">
        <v>163</v>
      </c>
      <c r="F818" s="6" t="s">
        <v>164</v>
      </c>
      <c r="G818" s="3" t="s">
        <v>165</v>
      </c>
      <c r="H818" s="16" t="s">
        <v>1540</v>
      </c>
      <c r="I818" s="5" t="s">
        <v>186</v>
      </c>
      <c r="J818" s="5"/>
      <c r="K818" s="5"/>
      <c r="L818" s="4" t="str">
        <f t="shared" si="75"/>
        <v/>
      </c>
      <c r="M818" s="4"/>
      <c r="N818" s="4"/>
      <c r="O818" s="4"/>
      <c r="P818" s="4"/>
    </row>
    <row r="819" spans="1:16" ht="43.5" x14ac:dyDescent="0.35">
      <c r="A819" s="1">
        <f t="shared" si="74"/>
        <v>4</v>
      </c>
      <c r="B819" s="1">
        <f t="shared" si="70"/>
        <v>17</v>
      </c>
      <c r="C819" s="1">
        <f t="shared" si="71"/>
        <v>3</v>
      </c>
      <c r="D819" s="1" t="str">
        <f t="shared" si="72"/>
        <v>b</v>
      </c>
      <c r="E819" s="5" t="s">
        <v>166</v>
      </c>
      <c r="F819" s="6" t="s">
        <v>167</v>
      </c>
      <c r="G819" s="3" t="s">
        <v>160</v>
      </c>
      <c r="H819" s="16" t="s">
        <v>1541</v>
      </c>
      <c r="I819" s="5"/>
      <c r="J819" s="5"/>
      <c r="K819" s="5"/>
      <c r="L819" s="4" t="str">
        <f t="shared" si="75"/>
        <v/>
      </c>
      <c r="M819" s="4"/>
      <c r="N819" s="4"/>
      <c r="O819" s="4"/>
      <c r="P819" s="4"/>
    </row>
    <row r="820" spans="1:16" ht="117.5" x14ac:dyDescent="0.35">
      <c r="A820" s="1">
        <f t="shared" si="74"/>
        <v>4</v>
      </c>
      <c r="B820" s="1">
        <f t="shared" si="70"/>
        <v>17</v>
      </c>
      <c r="C820" s="1">
        <f t="shared" si="71"/>
        <v>3</v>
      </c>
      <c r="D820" s="1" t="str">
        <f t="shared" si="72"/>
        <v>b</v>
      </c>
      <c r="E820" s="5" t="s">
        <v>166</v>
      </c>
      <c r="F820" s="6" t="s">
        <v>167</v>
      </c>
      <c r="G820" s="3" t="s">
        <v>160</v>
      </c>
      <c r="H820" s="16" t="s">
        <v>1541</v>
      </c>
      <c r="I820" s="5"/>
      <c r="J820" s="5" t="s">
        <v>189</v>
      </c>
      <c r="K820" s="5"/>
      <c r="L820" s="4" t="str">
        <f t="shared" si="75"/>
        <v/>
      </c>
      <c r="M820" s="4"/>
      <c r="N820" s="4"/>
      <c r="O820" s="4"/>
      <c r="P820" s="4"/>
    </row>
    <row r="821" spans="1:16" ht="91.5" x14ac:dyDescent="0.35">
      <c r="A821" s="1">
        <f t="shared" si="74"/>
        <v>4</v>
      </c>
      <c r="B821" s="1">
        <f t="shared" si="70"/>
        <v>17</v>
      </c>
      <c r="C821" s="1">
        <f t="shared" si="71"/>
        <v>3</v>
      </c>
      <c r="D821" s="1" t="str">
        <f t="shared" si="72"/>
        <v>c</v>
      </c>
      <c r="E821" s="5" t="s">
        <v>170</v>
      </c>
      <c r="F821" s="6" t="s">
        <v>171</v>
      </c>
      <c r="G821" s="3" t="s">
        <v>160</v>
      </c>
      <c r="H821" s="16" t="s">
        <v>1542</v>
      </c>
      <c r="I821" s="5" t="s">
        <v>186</v>
      </c>
      <c r="J821" s="5"/>
      <c r="K821" s="5"/>
      <c r="L821" s="4" t="str">
        <f t="shared" si="75"/>
        <v/>
      </c>
      <c r="M821" s="4"/>
      <c r="N821" s="4"/>
      <c r="O821" s="4"/>
      <c r="P821" s="4"/>
    </row>
    <row r="822" spans="1:16" ht="43.5" x14ac:dyDescent="0.35">
      <c r="A822" s="1">
        <f t="shared" si="74"/>
        <v>4</v>
      </c>
      <c r="B822" s="1">
        <f t="shared" si="70"/>
        <v>17</v>
      </c>
      <c r="C822" s="1">
        <f t="shared" si="71"/>
        <v>3</v>
      </c>
      <c r="D822" s="1" t="str">
        <f t="shared" si="72"/>
        <v>c</v>
      </c>
      <c r="E822" s="5" t="s">
        <v>170</v>
      </c>
      <c r="F822" s="6" t="s">
        <v>171</v>
      </c>
      <c r="G822" s="3" t="s">
        <v>160</v>
      </c>
      <c r="H822" s="16" t="s">
        <v>1542</v>
      </c>
      <c r="I822" s="5" t="s">
        <v>337</v>
      </c>
      <c r="J822" s="5"/>
      <c r="K822" s="5"/>
      <c r="L822" s="4" t="str">
        <f t="shared" si="75"/>
        <v/>
      </c>
      <c r="M822" s="4"/>
      <c r="N822" s="4"/>
      <c r="O822" s="4"/>
      <c r="P822" s="4"/>
    </row>
    <row r="823" spans="1:16" ht="188.5" x14ac:dyDescent="0.35">
      <c r="A823" s="1">
        <f t="shared" si="74"/>
        <v>4</v>
      </c>
      <c r="B823" s="1">
        <f t="shared" si="70"/>
        <v>17</v>
      </c>
      <c r="C823" s="1">
        <f t="shared" si="71"/>
        <v>3</v>
      </c>
      <c r="D823" s="1" t="str">
        <f t="shared" si="72"/>
        <v>e</v>
      </c>
      <c r="E823" s="5" t="s">
        <v>172</v>
      </c>
      <c r="F823" s="6" t="s">
        <v>173</v>
      </c>
      <c r="G823" s="3" t="s">
        <v>219</v>
      </c>
      <c r="H823" s="16" t="s">
        <v>1543</v>
      </c>
      <c r="I823" s="5"/>
      <c r="J823" s="5" t="s">
        <v>189</v>
      </c>
      <c r="K823" s="5"/>
      <c r="L823" s="4" t="str">
        <f t="shared" si="75"/>
        <v/>
      </c>
      <c r="M823" s="4"/>
      <c r="N823" s="4"/>
      <c r="O823" s="4"/>
      <c r="P823" s="4"/>
    </row>
    <row r="824" spans="1:16" ht="208.5" x14ac:dyDescent="0.35">
      <c r="A824" s="1">
        <f t="shared" si="74"/>
        <v>4</v>
      </c>
      <c r="B824" s="1">
        <f t="shared" si="70"/>
        <v>17</v>
      </c>
      <c r="C824" s="1">
        <f t="shared" si="71"/>
        <v>3</v>
      </c>
      <c r="D824" s="1" t="str">
        <f t="shared" si="72"/>
        <v>e</v>
      </c>
      <c r="E824" s="5" t="s">
        <v>172</v>
      </c>
      <c r="F824" s="6" t="s">
        <v>173</v>
      </c>
      <c r="G824" s="3" t="s">
        <v>219</v>
      </c>
      <c r="H824" s="16" t="s">
        <v>1543</v>
      </c>
      <c r="I824" s="5"/>
      <c r="J824" s="5" t="s">
        <v>195</v>
      </c>
      <c r="K824" s="5"/>
      <c r="L824" s="4" t="str">
        <f t="shared" si="75"/>
        <v/>
      </c>
      <c r="M824" s="4"/>
      <c r="N824" s="4"/>
      <c r="O824" s="4"/>
      <c r="P824" s="4"/>
    </row>
    <row r="825" spans="1:16" x14ac:dyDescent="0.35">
      <c r="A825" s="1">
        <f t="shared" si="74"/>
        <v>4</v>
      </c>
      <c r="B825" s="1">
        <f t="shared" si="70"/>
        <v>17</v>
      </c>
      <c r="C825" s="1">
        <f t="shared" si="71"/>
        <v>4</v>
      </c>
      <c r="D825" s="1" t="str">
        <f t="shared" si="72"/>
        <v>a</v>
      </c>
      <c r="E825" s="5" t="s">
        <v>174</v>
      </c>
      <c r="F825" s="6" t="s">
        <v>175</v>
      </c>
      <c r="G825" s="3" t="s">
        <v>160</v>
      </c>
      <c r="H825" s="16" t="s">
        <v>161</v>
      </c>
      <c r="I825" s="5" t="s">
        <v>337</v>
      </c>
      <c r="J825" s="5"/>
      <c r="K825" s="5"/>
      <c r="L825" s="4" t="str">
        <f t="shared" si="75"/>
        <v/>
      </c>
      <c r="M825" s="4"/>
      <c r="N825" s="4"/>
      <c r="O825" s="4"/>
      <c r="P825" s="4"/>
    </row>
    <row r="826" spans="1:16" ht="208.5" x14ac:dyDescent="0.35">
      <c r="A826" s="1">
        <f t="shared" si="74"/>
        <v>4</v>
      </c>
      <c r="B826" s="1">
        <f t="shared" si="70"/>
        <v>17</v>
      </c>
      <c r="C826" s="1">
        <f t="shared" si="71"/>
        <v>4</v>
      </c>
      <c r="D826" s="1" t="str">
        <f t="shared" si="72"/>
        <v>a</v>
      </c>
      <c r="E826" s="5" t="s">
        <v>174</v>
      </c>
      <c r="F826" s="6" t="s">
        <v>175</v>
      </c>
      <c r="G826" s="3" t="s">
        <v>160</v>
      </c>
      <c r="H826" s="16" t="s">
        <v>161</v>
      </c>
      <c r="I826" s="5"/>
      <c r="J826" s="5" t="s">
        <v>195</v>
      </c>
      <c r="K826" s="5"/>
      <c r="L826" s="4" t="str">
        <f t="shared" si="75"/>
        <v/>
      </c>
      <c r="M826" s="4"/>
      <c r="N826" s="4"/>
      <c r="O826" s="4"/>
      <c r="P826" s="4"/>
    </row>
    <row r="827" spans="1:16" ht="26.5" x14ac:dyDescent="0.35">
      <c r="A827" s="1">
        <f t="shared" si="74"/>
        <v>4</v>
      </c>
      <c r="B827" s="1">
        <f t="shared" si="70"/>
        <v>17</v>
      </c>
      <c r="C827" s="1">
        <f t="shared" si="71"/>
        <v>5</v>
      </c>
      <c r="D827" s="1" t="str">
        <f t="shared" si="72"/>
        <v>b</v>
      </c>
      <c r="E827" s="4" t="s">
        <v>1255</v>
      </c>
      <c r="F827" s="4" t="s">
        <v>1297</v>
      </c>
      <c r="G827" s="3" t="s">
        <v>1291</v>
      </c>
      <c r="H827" s="22" t="s">
        <v>1292</v>
      </c>
      <c r="I827" s="1"/>
      <c r="J827" s="1"/>
      <c r="K827" s="1"/>
      <c r="L827" s="4" t="str">
        <f t="shared" si="75"/>
        <v>Version 2</v>
      </c>
      <c r="M827" s="4"/>
      <c r="N827" s="4"/>
      <c r="O827" s="4"/>
      <c r="P827" s="4"/>
    </row>
    <row r="828" spans="1:16" ht="29" x14ac:dyDescent="0.35">
      <c r="A828" s="1">
        <f t="shared" si="74"/>
        <v>4</v>
      </c>
      <c r="B828" s="1">
        <f t="shared" si="70"/>
        <v>17</v>
      </c>
      <c r="C828" s="1">
        <f t="shared" si="71"/>
        <v>23</v>
      </c>
      <c r="D828" s="1" t="str">
        <f t="shared" si="72"/>
        <v>a</v>
      </c>
      <c r="E828" s="5" t="s">
        <v>176</v>
      </c>
      <c r="F828" s="6" t="s">
        <v>177</v>
      </c>
      <c r="G828" s="3" t="s">
        <v>219</v>
      </c>
      <c r="H828" s="16" t="s">
        <v>1544</v>
      </c>
      <c r="I828" s="5"/>
      <c r="J828" s="5"/>
      <c r="K828" s="5"/>
      <c r="L828" s="4" t="str">
        <f t="shared" si="75"/>
        <v/>
      </c>
      <c r="M828" s="4"/>
      <c r="N828" s="4"/>
      <c r="O828" s="4"/>
      <c r="P828" s="4"/>
    </row>
    <row r="829" spans="1:16" ht="364.5" x14ac:dyDescent="0.35">
      <c r="A829" s="1">
        <f t="shared" si="74"/>
        <v>4</v>
      </c>
      <c r="B829" s="1">
        <f t="shared" si="70"/>
        <v>17</v>
      </c>
      <c r="C829" s="1">
        <f t="shared" si="71"/>
        <v>23</v>
      </c>
      <c r="D829" s="1" t="str">
        <f t="shared" si="72"/>
        <v>a</v>
      </c>
      <c r="E829" s="5" t="s">
        <v>176</v>
      </c>
      <c r="F829" s="6" t="s">
        <v>177</v>
      </c>
      <c r="G829" s="3" t="s">
        <v>219</v>
      </c>
      <c r="H829" s="16" t="s">
        <v>1544</v>
      </c>
      <c r="I829" s="5" t="s">
        <v>337</v>
      </c>
      <c r="J829" s="5" t="s">
        <v>200</v>
      </c>
      <c r="K829" s="5"/>
      <c r="L829" s="4" t="str">
        <f t="shared" si="75"/>
        <v/>
      </c>
      <c r="M829" s="4"/>
      <c r="N829" s="4"/>
      <c r="O829" s="4"/>
      <c r="P829" s="4"/>
    </row>
    <row r="830" spans="1:16" x14ac:dyDescent="0.35">
      <c r="A830" s="1">
        <f t="shared" si="74"/>
        <v>4</v>
      </c>
      <c r="B830" s="1">
        <f t="shared" si="70"/>
        <v>17</v>
      </c>
      <c r="C830" s="1">
        <f t="shared" si="71"/>
        <v>23</v>
      </c>
      <c r="D830" s="1" t="str">
        <f t="shared" si="72"/>
        <v>b</v>
      </c>
      <c r="E830" s="5" t="s">
        <v>178</v>
      </c>
      <c r="F830" s="6" t="s">
        <v>177</v>
      </c>
      <c r="G830" s="3" t="s">
        <v>219</v>
      </c>
      <c r="H830" s="16" t="s">
        <v>179</v>
      </c>
      <c r="I830" s="5"/>
      <c r="J830" s="5"/>
      <c r="K830" s="5"/>
      <c r="L830" s="4" t="str">
        <f t="shared" si="75"/>
        <v/>
      </c>
      <c r="M830" s="4"/>
      <c r="N830" s="4"/>
      <c r="O830" s="4"/>
      <c r="P830" s="4"/>
    </row>
    <row r="831" spans="1:16" ht="26.5" x14ac:dyDescent="0.35">
      <c r="A831" s="1">
        <f t="shared" si="74"/>
        <v>4</v>
      </c>
      <c r="B831" s="1">
        <f t="shared" si="70"/>
        <v>17</v>
      </c>
      <c r="C831" s="1">
        <f t="shared" si="71"/>
        <v>23</v>
      </c>
      <c r="D831" s="1" t="str">
        <f t="shared" si="72"/>
        <v>b</v>
      </c>
      <c r="E831" s="5" t="s">
        <v>178</v>
      </c>
      <c r="F831" s="6" t="s">
        <v>177</v>
      </c>
      <c r="G831" s="3" t="s">
        <v>219</v>
      </c>
      <c r="H831" s="16" t="s">
        <v>179</v>
      </c>
      <c r="I831" s="5" t="s">
        <v>274</v>
      </c>
      <c r="J831" s="5"/>
      <c r="K831" s="5"/>
      <c r="L831" s="4" t="str">
        <f t="shared" si="75"/>
        <v/>
      </c>
      <c r="M831" s="22" t="s">
        <v>1626</v>
      </c>
      <c r="N831" s="4"/>
      <c r="O831" s="4"/>
      <c r="P831" s="4"/>
    </row>
    <row r="832" spans="1:16" ht="364.5" x14ac:dyDescent="0.35">
      <c r="A832" s="1">
        <f t="shared" si="74"/>
        <v>4</v>
      </c>
      <c r="B832" s="1">
        <f t="shared" si="70"/>
        <v>17</v>
      </c>
      <c r="C832" s="1">
        <f t="shared" si="71"/>
        <v>23</v>
      </c>
      <c r="D832" s="1" t="str">
        <f t="shared" si="72"/>
        <v>c</v>
      </c>
      <c r="E832" s="5" t="s">
        <v>180</v>
      </c>
      <c r="F832" s="6" t="s">
        <v>177</v>
      </c>
      <c r="G832" s="3" t="s">
        <v>250</v>
      </c>
      <c r="H832" s="16" t="s">
        <v>1545</v>
      </c>
      <c r="I832" s="5" t="s">
        <v>337</v>
      </c>
      <c r="J832" s="5" t="s">
        <v>200</v>
      </c>
      <c r="K832" s="5"/>
      <c r="L832" s="4" t="s">
        <v>1644</v>
      </c>
      <c r="M832" s="22" t="s">
        <v>1626</v>
      </c>
      <c r="N832" s="4"/>
      <c r="O832" s="4"/>
      <c r="P832" s="4"/>
    </row>
    <row r="833" spans="1:16" ht="72.5" x14ac:dyDescent="0.35">
      <c r="A833" s="1">
        <f t="shared" si="74"/>
        <v>4</v>
      </c>
      <c r="B833" s="1">
        <f t="shared" si="70"/>
        <v>17</v>
      </c>
      <c r="C833" s="1">
        <f t="shared" si="71"/>
        <v>23</v>
      </c>
      <c r="D833" s="1" t="str">
        <f t="shared" si="72"/>
        <v>c</v>
      </c>
      <c r="E833" s="5" t="s">
        <v>180</v>
      </c>
      <c r="F833" s="6" t="s">
        <v>177</v>
      </c>
      <c r="G833" s="3" t="s">
        <v>250</v>
      </c>
      <c r="H833" s="16" t="s">
        <v>1545</v>
      </c>
      <c r="I833" s="5" t="s">
        <v>274</v>
      </c>
      <c r="J833" s="5"/>
      <c r="K833" s="5"/>
      <c r="L833" s="4" t="s">
        <v>1644</v>
      </c>
      <c r="M833" s="22" t="s">
        <v>1626</v>
      </c>
      <c r="N833" s="4"/>
      <c r="O833" s="4"/>
      <c r="P833" s="4"/>
    </row>
    <row r="834" spans="1:16" ht="39.5" x14ac:dyDescent="0.35">
      <c r="A834" s="1">
        <f t="shared" si="74"/>
        <v>4</v>
      </c>
      <c r="B834" s="1">
        <f t="shared" ref="B834:B897" si="76">1*MID(E834,3,2)</f>
        <v>18</v>
      </c>
      <c r="C834" s="1">
        <f t="shared" ref="C834:C897" si="77">1*MID(E834,6,2)</f>
        <v>9</v>
      </c>
      <c r="D834" s="1" t="str">
        <f t="shared" ref="D834:D897" si="78">MID(E834,8,1)</f>
        <v>a</v>
      </c>
      <c r="E834" s="4" t="s">
        <v>1612</v>
      </c>
      <c r="F834" s="4"/>
      <c r="G834" s="3" t="s">
        <v>1622</v>
      </c>
      <c r="H834" s="22" t="s">
        <v>1623</v>
      </c>
      <c r="I834" s="1"/>
      <c r="J834" s="1"/>
      <c r="K834" s="1"/>
      <c r="L834" s="1" t="s">
        <v>1314</v>
      </c>
      <c r="M834" s="22" t="s">
        <v>1626</v>
      </c>
      <c r="N834" s="4"/>
      <c r="O834" s="4"/>
      <c r="P834" s="4"/>
    </row>
    <row r="835" spans="1:16" x14ac:dyDescent="0.35">
      <c r="A835" s="1">
        <f t="shared" si="74"/>
        <v>4</v>
      </c>
      <c r="B835" s="1">
        <f t="shared" si="76"/>
        <v>18</v>
      </c>
      <c r="C835" s="1">
        <f t="shared" si="77"/>
        <v>9</v>
      </c>
      <c r="D835" s="1" t="str">
        <f t="shared" si="78"/>
        <v>a</v>
      </c>
      <c r="E835" s="4" t="s">
        <v>1628</v>
      </c>
      <c r="F835" s="4" t="s">
        <v>1629</v>
      </c>
      <c r="G835" s="3" t="s">
        <v>88</v>
      </c>
      <c r="H835" s="22" t="s">
        <v>88</v>
      </c>
      <c r="I835" s="1"/>
      <c r="J835" s="1"/>
      <c r="K835" s="1"/>
      <c r="L835" s="1" t="s">
        <v>1314</v>
      </c>
      <c r="M835" s="22" t="s">
        <v>1626</v>
      </c>
      <c r="N835" s="4"/>
      <c r="O835" s="4"/>
      <c r="P835" s="4"/>
    </row>
    <row r="836" spans="1:16" ht="39.5" x14ac:dyDescent="0.35">
      <c r="A836" s="1">
        <f t="shared" si="74"/>
        <v>4</v>
      </c>
      <c r="B836" s="1">
        <f t="shared" si="76"/>
        <v>18</v>
      </c>
      <c r="C836" s="1">
        <f t="shared" si="77"/>
        <v>9</v>
      </c>
      <c r="D836" s="1" t="str">
        <f t="shared" si="78"/>
        <v>b</v>
      </c>
      <c r="E836" s="4" t="s">
        <v>1613</v>
      </c>
      <c r="F836" s="4"/>
      <c r="G836" s="3" t="s">
        <v>1622</v>
      </c>
      <c r="H836" s="22" t="s">
        <v>1623</v>
      </c>
      <c r="I836" s="1"/>
      <c r="J836" s="1"/>
      <c r="K836" s="1"/>
      <c r="L836" s="1" t="s">
        <v>1314</v>
      </c>
      <c r="M836" s="4"/>
      <c r="N836" s="4"/>
      <c r="O836" s="4"/>
      <c r="P836" s="4"/>
    </row>
    <row r="837" spans="1:16" ht="126" customHeight="1" x14ac:dyDescent="0.35">
      <c r="A837" s="1">
        <f t="shared" si="74"/>
        <v>4</v>
      </c>
      <c r="B837" s="1">
        <f t="shared" si="76"/>
        <v>18</v>
      </c>
      <c r="C837" s="1">
        <f t="shared" si="77"/>
        <v>9</v>
      </c>
      <c r="D837" s="1" t="str">
        <f t="shared" si="78"/>
        <v>b</v>
      </c>
      <c r="E837" s="4" t="s">
        <v>1630</v>
      </c>
      <c r="F837" s="4" t="s">
        <v>1629</v>
      </c>
      <c r="G837" s="3" t="s">
        <v>88</v>
      </c>
      <c r="H837" s="22" t="s">
        <v>88</v>
      </c>
      <c r="I837" s="1"/>
      <c r="J837" s="1"/>
      <c r="K837" s="1"/>
      <c r="L837" s="1" t="s">
        <v>1314</v>
      </c>
      <c r="M837" s="4"/>
      <c r="N837" s="4"/>
      <c r="O837" s="4"/>
      <c r="P837" s="4"/>
    </row>
    <row r="838" spans="1:16" ht="39.5" x14ac:dyDescent="0.35">
      <c r="A838" s="1">
        <f t="shared" si="74"/>
        <v>4</v>
      </c>
      <c r="B838" s="1">
        <f t="shared" si="76"/>
        <v>18</v>
      </c>
      <c r="C838" s="1">
        <f t="shared" si="77"/>
        <v>9</v>
      </c>
      <c r="D838" s="1" t="str">
        <f t="shared" si="78"/>
        <v>c</v>
      </c>
      <c r="E838" s="4" t="s">
        <v>1614</v>
      </c>
      <c r="F838" s="4"/>
      <c r="G838" s="3" t="s">
        <v>1622</v>
      </c>
      <c r="H838" s="22" t="s">
        <v>1623</v>
      </c>
      <c r="I838" s="1" t="s">
        <v>1624</v>
      </c>
      <c r="J838" s="1"/>
      <c r="K838" s="1"/>
      <c r="L838" s="1" t="s">
        <v>1314</v>
      </c>
      <c r="M838" s="4"/>
      <c r="N838" s="4"/>
      <c r="O838" s="4"/>
      <c r="P838" s="4"/>
    </row>
    <row r="839" spans="1:16" ht="39.5" x14ac:dyDescent="0.35">
      <c r="A839" s="1">
        <f t="shared" si="74"/>
        <v>4</v>
      </c>
      <c r="B839" s="1">
        <f t="shared" si="76"/>
        <v>18</v>
      </c>
      <c r="C839" s="1">
        <f t="shared" si="77"/>
        <v>9</v>
      </c>
      <c r="D839" s="1" t="str">
        <f t="shared" si="78"/>
        <v>c</v>
      </c>
      <c r="E839" s="4" t="s">
        <v>1615</v>
      </c>
      <c r="F839" s="4"/>
      <c r="G839" s="3" t="s">
        <v>1622</v>
      </c>
      <c r="H839" s="22" t="s">
        <v>1623</v>
      </c>
      <c r="I839" s="1" t="s">
        <v>1624</v>
      </c>
      <c r="J839" s="1"/>
      <c r="K839" s="1"/>
      <c r="L839" s="1" t="s">
        <v>1314</v>
      </c>
      <c r="M839" s="22" t="s">
        <v>1626</v>
      </c>
      <c r="N839" s="4"/>
      <c r="O839" s="4"/>
      <c r="P839" s="4"/>
    </row>
    <row r="840" spans="1:16" ht="39.5" x14ac:dyDescent="0.35">
      <c r="A840" s="1">
        <f t="shared" si="74"/>
        <v>4</v>
      </c>
      <c r="B840" s="1">
        <f t="shared" si="76"/>
        <v>18</v>
      </c>
      <c r="C840" s="1">
        <f t="shared" si="77"/>
        <v>9</v>
      </c>
      <c r="D840" s="1" t="str">
        <f t="shared" si="78"/>
        <v>c</v>
      </c>
      <c r="E840" s="4" t="s">
        <v>1616</v>
      </c>
      <c r="F840" s="4"/>
      <c r="G840" s="3" t="s">
        <v>1622</v>
      </c>
      <c r="H840" s="22" t="s">
        <v>1623</v>
      </c>
      <c r="I840" s="1" t="s">
        <v>1624</v>
      </c>
      <c r="J840" s="1"/>
      <c r="K840" s="1"/>
      <c r="L840" s="1" t="s">
        <v>1314</v>
      </c>
      <c r="M840" s="22" t="s">
        <v>1626</v>
      </c>
      <c r="N840" s="4"/>
      <c r="O840" s="4"/>
      <c r="P840" s="4"/>
    </row>
    <row r="841" spans="1:16" x14ac:dyDescent="0.35">
      <c r="A841" s="1">
        <f t="shared" ref="A841:A904" si="79">1*IF(MID(E841,1,1)="G",1,IF(MID(E841,1,1)="E",2,IF(MID(E841,1,1)="L",3,IF(MID(E841,1,1)="N",4,5))))</f>
        <v>4</v>
      </c>
      <c r="B841" s="1">
        <f t="shared" si="76"/>
        <v>18</v>
      </c>
      <c r="C841" s="1">
        <f t="shared" si="77"/>
        <v>9</v>
      </c>
      <c r="D841" s="1" t="str">
        <f t="shared" si="78"/>
        <v>c</v>
      </c>
      <c r="E841" s="4" t="s">
        <v>1631</v>
      </c>
      <c r="F841" s="4" t="s">
        <v>1629</v>
      </c>
      <c r="G841" s="3" t="s">
        <v>88</v>
      </c>
      <c r="H841" s="22" t="s">
        <v>88</v>
      </c>
      <c r="I841" s="1"/>
      <c r="J841" s="1"/>
      <c r="K841" s="1"/>
      <c r="L841" s="1" t="s">
        <v>1314</v>
      </c>
      <c r="M841" s="22" t="s">
        <v>1626</v>
      </c>
      <c r="N841" s="4"/>
      <c r="O841" s="4"/>
      <c r="P841" s="4"/>
    </row>
    <row r="842" spans="1:16" x14ac:dyDescent="0.35">
      <c r="A842" s="1">
        <f t="shared" si="79"/>
        <v>4</v>
      </c>
      <c r="B842" s="1">
        <f t="shared" si="76"/>
        <v>18</v>
      </c>
      <c r="C842" s="1">
        <f t="shared" si="77"/>
        <v>9</v>
      </c>
      <c r="D842" s="1" t="str">
        <f t="shared" si="78"/>
        <v>c</v>
      </c>
      <c r="E842" s="4" t="s">
        <v>1632</v>
      </c>
      <c r="F842" s="4" t="s">
        <v>1629</v>
      </c>
      <c r="G842" s="3" t="s">
        <v>88</v>
      </c>
      <c r="H842" s="22" t="s">
        <v>88</v>
      </c>
      <c r="I842" s="1"/>
      <c r="J842" s="1"/>
      <c r="K842" s="1"/>
      <c r="L842" s="1" t="s">
        <v>1314</v>
      </c>
      <c r="M842" s="4"/>
      <c r="N842" s="4"/>
      <c r="O842" s="4"/>
      <c r="P842" s="4"/>
    </row>
    <row r="843" spans="1:16" x14ac:dyDescent="0.35">
      <c r="A843" s="1">
        <f t="shared" si="79"/>
        <v>4</v>
      </c>
      <c r="B843" s="1">
        <f t="shared" si="76"/>
        <v>18</v>
      </c>
      <c r="C843" s="1">
        <f t="shared" si="77"/>
        <v>9</v>
      </c>
      <c r="D843" s="1" t="str">
        <f t="shared" si="78"/>
        <v>c</v>
      </c>
      <c r="E843" s="4" t="s">
        <v>1633</v>
      </c>
      <c r="F843" s="4" t="s">
        <v>1629</v>
      </c>
      <c r="G843" s="3" t="s">
        <v>88</v>
      </c>
      <c r="H843" s="22" t="s">
        <v>88</v>
      </c>
      <c r="I843" s="1"/>
      <c r="J843" s="1"/>
      <c r="K843" s="1"/>
      <c r="L843" s="1" t="s">
        <v>1314</v>
      </c>
      <c r="M843" s="4"/>
      <c r="N843" s="4"/>
      <c r="O843" s="4"/>
      <c r="P843" s="4"/>
    </row>
    <row r="844" spans="1:16" ht="145" x14ac:dyDescent="0.35">
      <c r="A844" s="1">
        <f t="shared" si="79"/>
        <v>4</v>
      </c>
      <c r="B844" s="1">
        <f t="shared" si="76"/>
        <v>18</v>
      </c>
      <c r="C844" s="1">
        <f t="shared" si="77"/>
        <v>9</v>
      </c>
      <c r="D844" s="1" t="str">
        <f t="shared" si="78"/>
        <v>d</v>
      </c>
      <c r="E844" s="4" t="s">
        <v>1617</v>
      </c>
      <c r="F844" s="4"/>
      <c r="G844" s="3" t="s">
        <v>1622</v>
      </c>
      <c r="H844" s="22" t="s">
        <v>1623</v>
      </c>
      <c r="I844" s="1"/>
      <c r="J844" s="1"/>
      <c r="K844" s="1" t="s">
        <v>1625</v>
      </c>
      <c r="L844" s="1" t="s">
        <v>1314</v>
      </c>
      <c r="M844" s="4"/>
      <c r="N844" s="4"/>
      <c r="O844" s="4"/>
      <c r="P844" s="4"/>
    </row>
    <row r="845" spans="1:16" x14ac:dyDescent="0.35">
      <c r="A845" s="1">
        <f t="shared" si="79"/>
        <v>4</v>
      </c>
      <c r="B845" s="1">
        <f t="shared" si="76"/>
        <v>18</v>
      </c>
      <c r="C845" s="1">
        <f t="shared" si="77"/>
        <v>9</v>
      </c>
      <c r="D845" s="1" t="str">
        <f t="shared" si="78"/>
        <v>d</v>
      </c>
      <c r="E845" s="4" t="s">
        <v>1634</v>
      </c>
      <c r="F845" s="4" t="s">
        <v>1629</v>
      </c>
      <c r="G845" s="3" t="s">
        <v>88</v>
      </c>
      <c r="H845" s="22" t="s">
        <v>88</v>
      </c>
      <c r="I845" s="1"/>
      <c r="J845" s="1"/>
      <c r="K845" s="1"/>
      <c r="L845" s="1" t="s">
        <v>1314</v>
      </c>
      <c r="M845" s="4"/>
      <c r="N845" s="4"/>
      <c r="O845" s="4"/>
      <c r="P845" s="4"/>
    </row>
    <row r="846" spans="1:16" x14ac:dyDescent="0.35">
      <c r="A846" s="1">
        <f t="shared" si="79"/>
        <v>4</v>
      </c>
      <c r="B846" s="1">
        <f t="shared" si="76"/>
        <v>18</v>
      </c>
      <c r="C846" s="1">
        <f t="shared" si="77"/>
        <v>10</v>
      </c>
      <c r="D846" s="1" t="str">
        <f t="shared" si="78"/>
        <v>a</v>
      </c>
      <c r="E846" s="4" t="s">
        <v>1618</v>
      </c>
      <c r="F846" s="4"/>
      <c r="G846" s="3" t="s">
        <v>88</v>
      </c>
      <c r="H846" s="22" t="s">
        <v>1623</v>
      </c>
      <c r="I846" s="1"/>
      <c r="J846" s="1"/>
      <c r="K846" s="1"/>
      <c r="L846" s="1" t="s">
        <v>1314</v>
      </c>
      <c r="M846" s="22" t="s">
        <v>1626</v>
      </c>
      <c r="N846" s="4"/>
      <c r="O846" s="4"/>
      <c r="P846" s="4"/>
    </row>
    <row r="847" spans="1:16" x14ac:dyDescent="0.35">
      <c r="A847" s="1">
        <f t="shared" si="79"/>
        <v>4</v>
      </c>
      <c r="B847" s="1">
        <f t="shared" si="76"/>
        <v>18</v>
      </c>
      <c r="C847" s="1">
        <f t="shared" si="77"/>
        <v>11</v>
      </c>
      <c r="D847" s="1" t="str">
        <f t="shared" si="78"/>
        <v/>
      </c>
      <c r="E847" s="4" t="s">
        <v>1619</v>
      </c>
      <c r="F847" s="4"/>
      <c r="G847" s="3" t="s">
        <v>88</v>
      </c>
      <c r="H847" s="22" t="s">
        <v>1623</v>
      </c>
      <c r="I847" s="1"/>
      <c r="J847" s="1"/>
      <c r="K847" s="1"/>
      <c r="L847" s="1" t="s">
        <v>1314</v>
      </c>
      <c r="M847" s="4"/>
      <c r="N847" s="4"/>
      <c r="O847" s="4"/>
      <c r="P847" s="4"/>
    </row>
    <row r="848" spans="1:16" x14ac:dyDescent="0.35">
      <c r="A848" s="1">
        <f t="shared" si="79"/>
        <v>4</v>
      </c>
      <c r="B848" s="1">
        <f t="shared" si="76"/>
        <v>18</v>
      </c>
      <c r="C848" s="1">
        <f t="shared" si="77"/>
        <v>11</v>
      </c>
      <c r="D848" s="1" t="str">
        <f t="shared" si="78"/>
        <v>b</v>
      </c>
      <c r="E848" s="4" t="s">
        <v>1620</v>
      </c>
      <c r="F848" s="4"/>
      <c r="G848" s="3" t="s">
        <v>88</v>
      </c>
      <c r="H848" s="22" t="s">
        <v>1623</v>
      </c>
      <c r="I848" s="1"/>
      <c r="J848" s="1"/>
      <c r="K848" s="1"/>
      <c r="L848" s="1" t="s">
        <v>1314</v>
      </c>
      <c r="M848" s="4"/>
      <c r="N848" s="4"/>
      <c r="O848" s="4"/>
      <c r="P848" s="4"/>
    </row>
    <row r="849" spans="1:16" x14ac:dyDescent="0.35">
      <c r="A849" s="1">
        <f t="shared" si="79"/>
        <v>4</v>
      </c>
      <c r="B849" s="1">
        <f t="shared" si="76"/>
        <v>18</v>
      </c>
      <c r="C849" s="1">
        <f t="shared" si="77"/>
        <v>11</v>
      </c>
      <c r="D849" s="1" t="str">
        <f t="shared" si="78"/>
        <v>c</v>
      </c>
      <c r="E849" s="4" t="s">
        <v>1621</v>
      </c>
      <c r="F849" s="4"/>
      <c r="G849" s="3" t="s">
        <v>88</v>
      </c>
      <c r="H849" s="22" t="s">
        <v>1623</v>
      </c>
      <c r="I849" s="1"/>
      <c r="J849" s="1"/>
      <c r="K849" s="1"/>
      <c r="L849" s="1" t="s">
        <v>1314</v>
      </c>
      <c r="M849" s="4"/>
      <c r="N849" s="4"/>
      <c r="O849" s="4"/>
      <c r="P849" s="4"/>
    </row>
    <row r="850" spans="1:16" ht="247.5" x14ac:dyDescent="0.35">
      <c r="A850" s="1">
        <f t="shared" si="79"/>
        <v>4</v>
      </c>
      <c r="B850" s="1">
        <f t="shared" si="76"/>
        <v>18</v>
      </c>
      <c r="C850" s="1">
        <f t="shared" si="77"/>
        <v>20</v>
      </c>
      <c r="D850" s="1" t="str">
        <f t="shared" si="78"/>
        <v>a</v>
      </c>
      <c r="E850" s="4" t="s">
        <v>946</v>
      </c>
      <c r="F850" s="2" t="s">
        <v>957</v>
      </c>
      <c r="G850" s="3" t="s">
        <v>889</v>
      </c>
      <c r="H850" s="16" t="s">
        <v>958</v>
      </c>
      <c r="I850" s="5" t="s">
        <v>337</v>
      </c>
      <c r="J850" s="5" t="s">
        <v>278</v>
      </c>
      <c r="K850" s="5"/>
      <c r="L850" s="4" t="str">
        <f>IF(H850="Grammar_Prepositions","Version 2","")</f>
        <v/>
      </c>
      <c r="M850" s="4"/>
      <c r="N850" s="4"/>
      <c r="O850" s="4"/>
      <c r="P850" s="4"/>
    </row>
    <row r="851" spans="1:16" ht="247.5" x14ac:dyDescent="0.35">
      <c r="A851" s="1">
        <f t="shared" si="79"/>
        <v>4</v>
      </c>
      <c r="B851" s="1">
        <f t="shared" si="76"/>
        <v>19</v>
      </c>
      <c r="C851" s="1">
        <f t="shared" si="77"/>
        <v>2</v>
      </c>
      <c r="D851" s="1" t="str">
        <f t="shared" si="78"/>
        <v>a</v>
      </c>
      <c r="E851" s="5" t="s">
        <v>750</v>
      </c>
      <c r="F851" s="6" t="s">
        <v>742</v>
      </c>
      <c r="G851" s="3" t="s">
        <v>726</v>
      </c>
      <c r="H851" s="16" t="s">
        <v>742</v>
      </c>
      <c r="I851" s="5" t="s">
        <v>337</v>
      </c>
      <c r="J851" s="5" t="s">
        <v>278</v>
      </c>
      <c r="K851" s="5"/>
      <c r="L851" s="4" t="str">
        <f>IF(H851="Grammar_Prepositions","Version 2","")</f>
        <v/>
      </c>
      <c r="M851" s="4"/>
      <c r="N851" s="4"/>
      <c r="O851" s="4"/>
      <c r="P851" s="4"/>
    </row>
    <row r="852" spans="1:16" x14ac:dyDescent="0.35">
      <c r="A852" s="1">
        <f t="shared" si="79"/>
        <v>4</v>
      </c>
      <c r="B852" s="1">
        <f t="shared" si="76"/>
        <v>19</v>
      </c>
      <c r="C852" s="1">
        <f t="shared" si="77"/>
        <v>2</v>
      </c>
      <c r="D852" s="1" t="str">
        <f t="shared" si="78"/>
        <v>a</v>
      </c>
      <c r="E852" s="4" t="s">
        <v>750</v>
      </c>
      <c r="F852" s="4" t="s">
        <v>1846</v>
      </c>
      <c r="G852" s="3" t="s">
        <v>726</v>
      </c>
      <c r="H852" s="22" t="s">
        <v>726</v>
      </c>
      <c r="I852" s="1"/>
      <c r="J852" s="1"/>
      <c r="K852" s="1"/>
      <c r="L852" s="4" t="s">
        <v>1314</v>
      </c>
      <c r="M852" s="4"/>
      <c r="N852" s="4"/>
      <c r="O852" s="4"/>
      <c r="P852" s="4"/>
    </row>
    <row r="853" spans="1:16" ht="72.5" x14ac:dyDescent="0.35">
      <c r="A853" s="1">
        <f t="shared" si="79"/>
        <v>4</v>
      </c>
      <c r="B853" s="1">
        <f t="shared" si="76"/>
        <v>20</v>
      </c>
      <c r="C853" s="1">
        <f t="shared" si="77"/>
        <v>3</v>
      </c>
      <c r="D853" s="1" t="str">
        <f t="shared" si="78"/>
        <v>a</v>
      </c>
      <c r="E853" s="5" t="s">
        <v>314</v>
      </c>
      <c r="F853" s="6" t="s">
        <v>315</v>
      </c>
      <c r="G853" s="3" t="s">
        <v>301</v>
      </c>
      <c r="H853" s="16" t="s">
        <v>1546</v>
      </c>
      <c r="I853" s="5"/>
      <c r="J853" s="5"/>
      <c r="K853" s="5" t="s">
        <v>282</v>
      </c>
      <c r="L853" s="4" t="str">
        <f>IF(H853="Grammar_Prepositions","Version 2","")</f>
        <v/>
      </c>
      <c r="M853" s="4"/>
      <c r="N853" s="4"/>
      <c r="O853" s="4"/>
      <c r="P853" s="4"/>
    </row>
    <row r="854" spans="1:16" ht="72.5" x14ac:dyDescent="0.35">
      <c r="A854" s="1">
        <f t="shared" si="79"/>
        <v>4</v>
      </c>
      <c r="B854" s="1">
        <f t="shared" si="76"/>
        <v>20</v>
      </c>
      <c r="C854" s="1">
        <f t="shared" si="77"/>
        <v>3</v>
      </c>
      <c r="D854" s="1" t="str">
        <f t="shared" si="78"/>
        <v>a</v>
      </c>
      <c r="E854" s="5" t="s">
        <v>314</v>
      </c>
      <c r="F854" s="6" t="s">
        <v>315</v>
      </c>
      <c r="G854" s="3" t="s">
        <v>301</v>
      </c>
      <c r="H854" s="16" t="s">
        <v>1546</v>
      </c>
      <c r="I854" s="5"/>
      <c r="J854" s="5"/>
      <c r="K854" s="5" t="s">
        <v>282</v>
      </c>
      <c r="L854" s="4" t="str">
        <f>IF(H854="Grammar_Prepositions","Version 2","")</f>
        <v/>
      </c>
      <c r="M854" s="4"/>
      <c r="N854" s="4"/>
      <c r="O854" s="4"/>
      <c r="P854" s="4"/>
    </row>
    <row r="855" spans="1:16" x14ac:dyDescent="0.35">
      <c r="A855" s="1">
        <f t="shared" si="79"/>
        <v>4</v>
      </c>
      <c r="B855" s="1">
        <f t="shared" si="76"/>
        <v>20</v>
      </c>
      <c r="C855" s="1">
        <f t="shared" si="77"/>
        <v>3</v>
      </c>
      <c r="D855" s="1" t="str">
        <f t="shared" si="78"/>
        <v>a</v>
      </c>
      <c r="E855" s="24" t="s">
        <v>314</v>
      </c>
      <c r="F855" s="26" t="s">
        <v>1325</v>
      </c>
      <c r="G855" s="4" t="s">
        <v>1316</v>
      </c>
      <c r="H855" s="22" t="s">
        <v>1317</v>
      </c>
      <c r="I855" s="1"/>
      <c r="J855" s="4"/>
      <c r="K855" s="4"/>
      <c r="L855" s="4" t="s">
        <v>1314</v>
      </c>
      <c r="M855" s="22" t="s">
        <v>1626</v>
      </c>
      <c r="N855" s="4"/>
      <c r="O855" s="4"/>
      <c r="P855" s="4"/>
    </row>
    <row r="856" spans="1:16" ht="104.5" x14ac:dyDescent="0.35">
      <c r="A856" s="1">
        <f t="shared" si="79"/>
        <v>4</v>
      </c>
      <c r="B856" s="1">
        <f t="shared" si="76"/>
        <v>22</v>
      </c>
      <c r="C856" s="1">
        <f t="shared" si="77"/>
        <v>3</v>
      </c>
      <c r="D856" s="1" t="str">
        <f t="shared" si="78"/>
        <v>a</v>
      </c>
      <c r="E856" s="5" t="s">
        <v>182</v>
      </c>
      <c r="F856" s="6" t="s">
        <v>183</v>
      </c>
      <c r="G856" s="3" t="s">
        <v>242</v>
      </c>
      <c r="H856" s="16" t="s">
        <v>1547</v>
      </c>
      <c r="I856" s="5"/>
      <c r="J856" s="5"/>
      <c r="K856" s="5" t="s">
        <v>286</v>
      </c>
      <c r="L856" s="4" t="str">
        <f>IF(H856="Grammar_Prepositions","Version 2","")</f>
        <v/>
      </c>
      <c r="M856" s="22" t="s">
        <v>1626</v>
      </c>
      <c r="N856" s="4"/>
      <c r="O856" s="4"/>
      <c r="P856" s="4"/>
    </row>
    <row r="857" spans="1:16" ht="260.5" x14ac:dyDescent="0.35">
      <c r="A857" s="1">
        <f t="shared" si="79"/>
        <v>4</v>
      </c>
      <c r="B857" s="1">
        <f t="shared" si="76"/>
        <v>22</v>
      </c>
      <c r="C857" s="1">
        <f t="shared" si="77"/>
        <v>3</v>
      </c>
      <c r="D857" s="1" t="str">
        <f t="shared" si="78"/>
        <v>a</v>
      </c>
      <c r="E857" s="5" t="s">
        <v>182</v>
      </c>
      <c r="F857" s="6" t="s">
        <v>183</v>
      </c>
      <c r="G857" s="3" t="s">
        <v>242</v>
      </c>
      <c r="H857" s="16" t="s">
        <v>1547</v>
      </c>
      <c r="I857" s="5"/>
      <c r="J857" s="5" t="s">
        <v>386</v>
      </c>
      <c r="K857" s="5" t="s">
        <v>449</v>
      </c>
      <c r="L857" s="4" t="str">
        <f>IF(H857="Grammar_Prepositions","Version 2","")</f>
        <v/>
      </c>
      <c r="M857" s="4"/>
      <c r="N857" s="4"/>
      <c r="O857" s="4"/>
      <c r="P857" s="4"/>
    </row>
    <row r="858" spans="1:16" ht="104.5" x14ac:dyDescent="0.35">
      <c r="A858" s="1">
        <f t="shared" si="79"/>
        <v>4</v>
      </c>
      <c r="B858" s="1">
        <f t="shared" si="76"/>
        <v>22</v>
      </c>
      <c r="C858" s="1">
        <f t="shared" si="77"/>
        <v>3</v>
      </c>
      <c r="D858" s="1" t="str">
        <f t="shared" si="78"/>
        <v>b</v>
      </c>
      <c r="E858" s="5" t="s">
        <v>184</v>
      </c>
      <c r="F858" s="6" t="s">
        <v>185</v>
      </c>
      <c r="G858" s="3" t="s">
        <v>250</v>
      </c>
      <c r="H858" s="16" t="s">
        <v>1548</v>
      </c>
      <c r="I858" s="5"/>
      <c r="J858" s="5"/>
      <c r="K858" s="5" t="s">
        <v>286</v>
      </c>
      <c r="L858" s="4" t="s">
        <v>1644</v>
      </c>
      <c r="M858" s="4"/>
      <c r="N858" s="4"/>
      <c r="O858" s="4"/>
      <c r="P858" s="4"/>
    </row>
    <row r="859" spans="1:16" ht="260.5" x14ac:dyDescent="0.35">
      <c r="A859" s="1">
        <f t="shared" si="79"/>
        <v>4</v>
      </c>
      <c r="B859" s="1">
        <f t="shared" si="76"/>
        <v>22</v>
      </c>
      <c r="C859" s="1">
        <f t="shared" si="77"/>
        <v>3</v>
      </c>
      <c r="D859" s="1" t="str">
        <f t="shared" si="78"/>
        <v>b</v>
      </c>
      <c r="E859" s="5" t="s">
        <v>184</v>
      </c>
      <c r="F859" s="6" t="s">
        <v>185</v>
      </c>
      <c r="G859" s="3" t="s">
        <v>250</v>
      </c>
      <c r="H859" s="16" t="s">
        <v>1548</v>
      </c>
      <c r="I859" s="5"/>
      <c r="J859" s="5" t="s">
        <v>386</v>
      </c>
      <c r="K859" s="5" t="s">
        <v>449</v>
      </c>
      <c r="L859" s="4" t="s">
        <v>1644</v>
      </c>
      <c r="M859" s="22" t="s">
        <v>1626</v>
      </c>
      <c r="N859" s="4"/>
      <c r="O859" s="4"/>
      <c r="P859" s="4"/>
    </row>
    <row r="860" spans="1:16" ht="260.5" x14ac:dyDescent="0.35">
      <c r="A860" s="1">
        <f t="shared" si="79"/>
        <v>4</v>
      </c>
      <c r="B860" s="1">
        <f t="shared" si="76"/>
        <v>22</v>
      </c>
      <c r="C860" s="1">
        <f t="shared" si="77"/>
        <v>8</v>
      </c>
      <c r="D860" s="1" t="str">
        <f t="shared" si="78"/>
        <v>c</v>
      </c>
      <c r="E860" s="5" t="s">
        <v>187</v>
      </c>
      <c r="F860" s="6" t="s">
        <v>188</v>
      </c>
      <c r="G860" s="3" t="s">
        <v>250</v>
      </c>
      <c r="H860" s="16" t="s">
        <v>1549</v>
      </c>
      <c r="I860" s="5"/>
      <c r="J860" s="5" t="s">
        <v>386</v>
      </c>
      <c r="K860" s="5" t="s">
        <v>452</v>
      </c>
      <c r="L860" s="4" t="s">
        <v>1644</v>
      </c>
      <c r="M860" s="4"/>
      <c r="N860" s="4"/>
      <c r="O860" s="4"/>
      <c r="P860" s="4"/>
    </row>
    <row r="861" spans="1:16" ht="260.5" x14ac:dyDescent="0.35">
      <c r="A861" s="1">
        <f t="shared" si="79"/>
        <v>4</v>
      </c>
      <c r="B861" s="1">
        <f t="shared" si="76"/>
        <v>22</v>
      </c>
      <c r="C861" s="1">
        <f t="shared" si="77"/>
        <v>8</v>
      </c>
      <c r="D861" s="1" t="str">
        <f t="shared" si="78"/>
        <v>c</v>
      </c>
      <c r="E861" s="5" t="s">
        <v>187</v>
      </c>
      <c r="F861" s="6" t="s">
        <v>188</v>
      </c>
      <c r="G861" s="3" t="s">
        <v>250</v>
      </c>
      <c r="H861" s="16" t="s">
        <v>1549</v>
      </c>
      <c r="I861" s="5"/>
      <c r="J861" s="5" t="s">
        <v>386</v>
      </c>
      <c r="K861" s="5" t="s">
        <v>452</v>
      </c>
      <c r="L861" s="4" t="s">
        <v>1644</v>
      </c>
      <c r="M861" s="22" t="s">
        <v>1626</v>
      </c>
      <c r="N861" s="4"/>
      <c r="O861" s="4"/>
      <c r="P861" s="4"/>
    </row>
    <row r="862" spans="1:16" ht="18" customHeight="1" x14ac:dyDescent="0.35">
      <c r="A862" s="1">
        <f t="shared" si="79"/>
        <v>4</v>
      </c>
      <c r="B862" s="1">
        <f t="shared" si="76"/>
        <v>22</v>
      </c>
      <c r="C862" s="1">
        <f t="shared" si="77"/>
        <v>20</v>
      </c>
      <c r="D862" s="1" t="str">
        <f t="shared" si="78"/>
        <v>a</v>
      </c>
      <c r="E862" s="5" t="s">
        <v>193</v>
      </c>
      <c r="F862" s="6" t="s">
        <v>194</v>
      </c>
      <c r="G862" s="3" t="s">
        <v>557</v>
      </c>
      <c r="H862" s="16" t="s">
        <v>1550</v>
      </c>
      <c r="I862" s="5"/>
      <c r="J862" s="5"/>
      <c r="K862" s="5"/>
      <c r="L862" s="4" t="str">
        <f>IF(H862="Grammar_Prepositions","Version 2","")</f>
        <v/>
      </c>
      <c r="M862" s="22" t="s">
        <v>1626</v>
      </c>
      <c r="N862" s="4"/>
      <c r="O862" s="4"/>
      <c r="P862" s="4"/>
    </row>
    <row r="863" spans="1:16" ht="72.5" x14ac:dyDescent="0.35">
      <c r="A863" s="1">
        <f t="shared" si="79"/>
        <v>4</v>
      </c>
      <c r="B863" s="1">
        <f t="shared" si="76"/>
        <v>22</v>
      </c>
      <c r="C863" s="1">
        <f t="shared" si="77"/>
        <v>20</v>
      </c>
      <c r="D863" s="1" t="str">
        <f t="shared" si="78"/>
        <v>a</v>
      </c>
      <c r="E863" s="5" t="s">
        <v>193</v>
      </c>
      <c r="F863" s="6" t="s">
        <v>194</v>
      </c>
      <c r="G863" s="3" t="s">
        <v>557</v>
      </c>
      <c r="H863" s="16" t="s">
        <v>1550</v>
      </c>
      <c r="I863" s="5"/>
      <c r="J863" s="5"/>
      <c r="K863" s="5"/>
      <c r="L863" s="4" t="str">
        <f>IF(H863="Grammar_Prepositions","Version 2","")</f>
        <v/>
      </c>
      <c r="M863" s="4"/>
      <c r="N863" s="4"/>
      <c r="O863" s="4"/>
      <c r="P863" s="4"/>
    </row>
    <row r="864" spans="1:16" ht="130.5" x14ac:dyDescent="0.35">
      <c r="A864" s="1">
        <f t="shared" si="79"/>
        <v>4</v>
      </c>
      <c r="B864" s="1">
        <f t="shared" si="76"/>
        <v>22</v>
      </c>
      <c r="C864" s="1">
        <f t="shared" si="77"/>
        <v>20</v>
      </c>
      <c r="D864" s="1" t="str">
        <f t="shared" si="78"/>
        <v>b</v>
      </c>
      <c r="E864" s="5" t="s">
        <v>190</v>
      </c>
      <c r="F864" s="6" t="s">
        <v>191</v>
      </c>
      <c r="G864" s="3" t="s">
        <v>192</v>
      </c>
      <c r="H864" s="16" t="s">
        <v>1551</v>
      </c>
      <c r="I864" s="5"/>
      <c r="J864" s="5"/>
      <c r="K864" s="5"/>
      <c r="L864" s="4" t="str">
        <f>IF(H864="Grammar_Prepositions","Version 2","")</f>
        <v/>
      </c>
      <c r="M864" s="4"/>
      <c r="N864" s="4"/>
      <c r="O864" s="4"/>
      <c r="P864" s="4"/>
    </row>
    <row r="865" spans="1:16" ht="130.5" x14ac:dyDescent="0.35">
      <c r="A865" s="1">
        <f t="shared" si="79"/>
        <v>4</v>
      </c>
      <c r="B865" s="1">
        <f t="shared" si="76"/>
        <v>22</v>
      </c>
      <c r="C865" s="1">
        <f t="shared" si="77"/>
        <v>20</v>
      </c>
      <c r="D865" s="1" t="str">
        <f t="shared" si="78"/>
        <v>b</v>
      </c>
      <c r="E865" s="5" t="s">
        <v>190</v>
      </c>
      <c r="F865" s="6" t="s">
        <v>191</v>
      </c>
      <c r="G865" s="3" t="s">
        <v>192</v>
      </c>
      <c r="H865" s="16" t="s">
        <v>1551</v>
      </c>
      <c r="I865" s="5" t="s">
        <v>3</v>
      </c>
      <c r="J865" s="5"/>
      <c r="K865" s="5"/>
      <c r="L865" s="4" t="str">
        <f>IF(H865="Grammar_Prepositions","Version 2","")</f>
        <v/>
      </c>
      <c r="M865" s="22" t="s">
        <v>1626</v>
      </c>
      <c r="N865" s="4"/>
      <c r="O865" s="4"/>
      <c r="P865" s="4"/>
    </row>
    <row r="866" spans="1:16" ht="87" x14ac:dyDescent="0.35">
      <c r="A866" s="1">
        <f t="shared" si="79"/>
        <v>4</v>
      </c>
      <c r="B866" s="1">
        <f t="shared" si="76"/>
        <v>22</v>
      </c>
      <c r="C866" s="1">
        <f t="shared" si="77"/>
        <v>24</v>
      </c>
      <c r="D866" s="1" t="str">
        <f t="shared" si="78"/>
        <v>a</v>
      </c>
      <c r="E866" s="5" t="s">
        <v>196</v>
      </c>
      <c r="F866" s="6" t="s">
        <v>197</v>
      </c>
      <c r="G866" s="3" t="s">
        <v>250</v>
      </c>
      <c r="H866" s="16" t="s">
        <v>1552</v>
      </c>
      <c r="I866" s="5"/>
      <c r="J866" s="5"/>
      <c r="K866" s="5"/>
      <c r="L866" s="4" t="s">
        <v>1644</v>
      </c>
      <c r="M866" s="4"/>
      <c r="N866" s="4"/>
      <c r="O866" s="4"/>
      <c r="P866" s="4"/>
    </row>
    <row r="867" spans="1:16" ht="409.6" x14ac:dyDescent="0.35">
      <c r="A867" s="1">
        <f t="shared" si="79"/>
        <v>4</v>
      </c>
      <c r="B867" s="1">
        <f t="shared" si="76"/>
        <v>22</v>
      </c>
      <c r="C867" s="1">
        <f t="shared" si="77"/>
        <v>24</v>
      </c>
      <c r="D867" s="1" t="str">
        <f t="shared" si="78"/>
        <v>a</v>
      </c>
      <c r="E867" s="5" t="s">
        <v>196</v>
      </c>
      <c r="F867" s="6" t="s">
        <v>197</v>
      </c>
      <c r="G867" s="3" t="s">
        <v>250</v>
      </c>
      <c r="H867" s="16" t="s">
        <v>1552</v>
      </c>
      <c r="I867" s="5" t="s">
        <v>11</v>
      </c>
      <c r="J867" s="5" t="s">
        <v>12</v>
      </c>
      <c r="K867" s="5"/>
      <c r="L867" s="4" t="s">
        <v>1644</v>
      </c>
      <c r="M867" s="22" t="s">
        <v>1626</v>
      </c>
      <c r="N867" s="4"/>
      <c r="O867" s="4"/>
      <c r="P867" s="4"/>
    </row>
    <row r="868" spans="1:16" ht="101.5" x14ac:dyDescent="0.35">
      <c r="A868" s="1">
        <f t="shared" si="79"/>
        <v>4</v>
      </c>
      <c r="B868" s="1">
        <f t="shared" si="76"/>
        <v>22</v>
      </c>
      <c r="C868" s="1">
        <f t="shared" si="77"/>
        <v>25</v>
      </c>
      <c r="D868" s="1" t="str">
        <f t="shared" si="78"/>
        <v>a</v>
      </c>
      <c r="E868" s="5" t="s">
        <v>198</v>
      </c>
      <c r="F868" s="6" t="s">
        <v>199</v>
      </c>
      <c r="G868" s="3" t="s">
        <v>255</v>
      </c>
      <c r="H868" s="16" t="s">
        <v>1553</v>
      </c>
      <c r="I868" s="1"/>
      <c r="J868" s="1"/>
      <c r="K868" s="1"/>
      <c r="L868" s="4" t="str">
        <f>IF(H868="Grammar_Prepositions","Version 2","")</f>
        <v/>
      </c>
      <c r="M868" s="22" t="s">
        <v>1626</v>
      </c>
      <c r="N868" s="4"/>
      <c r="O868" s="4"/>
      <c r="P868" s="4"/>
    </row>
    <row r="869" spans="1:16" ht="101.5" x14ac:dyDescent="0.35">
      <c r="A869" s="1">
        <f t="shared" si="79"/>
        <v>4</v>
      </c>
      <c r="B869" s="1">
        <f t="shared" si="76"/>
        <v>22</v>
      </c>
      <c r="C869" s="1">
        <f t="shared" si="77"/>
        <v>25</v>
      </c>
      <c r="D869" s="1" t="str">
        <f t="shared" si="78"/>
        <v>a</v>
      </c>
      <c r="E869" s="5" t="s">
        <v>198</v>
      </c>
      <c r="F869" s="6" t="s">
        <v>199</v>
      </c>
      <c r="G869" s="3" t="s">
        <v>255</v>
      </c>
      <c r="H869" s="16" t="s">
        <v>1553</v>
      </c>
      <c r="I869" s="1"/>
      <c r="J869" s="1"/>
      <c r="K869" s="1"/>
      <c r="L869" s="4" t="str">
        <f>IF(H869="Grammar_Prepositions","Version 2","")</f>
        <v/>
      </c>
      <c r="M869" s="22" t="s">
        <v>1626</v>
      </c>
      <c r="N869" s="4"/>
      <c r="O869" s="4"/>
      <c r="P869" s="4"/>
    </row>
    <row r="870" spans="1:16" ht="260.5" x14ac:dyDescent="0.35">
      <c r="A870" s="1">
        <f t="shared" si="79"/>
        <v>4</v>
      </c>
      <c r="B870" s="1">
        <f t="shared" si="76"/>
        <v>25</v>
      </c>
      <c r="C870" s="1">
        <f t="shared" si="77"/>
        <v>13</v>
      </c>
      <c r="D870" s="1" t="str">
        <f t="shared" si="78"/>
        <v>c</v>
      </c>
      <c r="E870" s="5" t="s">
        <v>271</v>
      </c>
      <c r="F870" s="6" t="s">
        <v>272</v>
      </c>
      <c r="G870" s="3" t="s">
        <v>273</v>
      </c>
      <c r="H870" s="16" t="s">
        <v>1554</v>
      </c>
      <c r="I870" s="5"/>
      <c r="J870" s="5" t="s">
        <v>386</v>
      </c>
      <c r="K870" s="5" t="s">
        <v>455</v>
      </c>
      <c r="L870" s="4" t="str">
        <f>IF(H870="Grammar_Prepositions","Version 2","")</f>
        <v/>
      </c>
      <c r="M870" s="4"/>
      <c r="N870" s="4"/>
      <c r="O870" s="4"/>
      <c r="P870" s="4"/>
    </row>
    <row r="871" spans="1:16" ht="260.5" x14ac:dyDescent="0.35">
      <c r="A871" s="1">
        <f t="shared" si="79"/>
        <v>4</v>
      </c>
      <c r="B871" s="1">
        <f t="shared" si="76"/>
        <v>25</v>
      </c>
      <c r="C871" s="1">
        <f t="shared" si="77"/>
        <v>13</v>
      </c>
      <c r="D871" s="1" t="str">
        <f t="shared" si="78"/>
        <v>c</v>
      </c>
      <c r="E871" s="5" t="s">
        <v>271</v>
      </c>
      <c r="F871" s="6" t="s">
        <v>272</v>
      </c>
      <c r="G871" s="3" t="s">
        <v>273</v>
      </c>
      <c r="H871" s="16" t="s">
        <v>1554</v>
      </c>
      <c r="I871" s="5"/>
      <c r="J871" s="5" t="s">
        <v>386</v>
      </c>
      <c r="K871" s="5" t="s">
        <v>455</v>
      </c>
      <c r="L871" s="4" t="str">
        <f>IF(H871="Grammar_Prepositions","Version 2","")</f>
        <v/>
      </c>
      <c r="M871" s="4"/>
      <c r="N871" s="4"/>
      <c r="O871" s="4"/>
      <c r="P871" s="4"/>
    </row>
    <row r="872" spans="1:16" ht="26.5" x14ac:dyDescent="0.35">
      <c r="A872" s="1">
        <f t="shared" si="79"/>
        <v>4</v>
      </c>
      <c r="B872" s="1">
        <f t="shared" si="76"/>
        <v>25</v>
      </c>
      <c r="C872" s="1">
        <f t="shared" si="77"/>
        <v>13</v>
      </c>
      <c r="D872" s="1" t="str">
        <f t="shared" si="78"/>
        <v>c</v>
      </c>
      <c r="E872" s="4" t="s">
        <v>271</v>
      </c>
      <c r="F872" s="4" t="s">
        <v>1296</v>
      </c>
      <c r="G872" s="3" t="s">
        <v>1291</v>
      </c>
      <c r="H872" s="22" t="s">
        <v>1292</v>
      </c>
      <c r="I872" s="1"/>
      <c r="J872" s="1"/>
      <c r="K872" s="1"/>
      <c r="L872" s="4" t="str">
        <f>IF(H872="Grammar_Prepositions","Version 2","")</f>
        <v>Version 2</v>
      </c>
      <c r="M872" s="4"/>
      <c r="N872" s="4"/>
      <c r="O872" s="4"/>
      <c r="P872" s="4"/>
    </row>
    <row r="873" spans="1:16" ht="159.5" x14ac:dyDescent="0.35">
      <c r="A873" s="1">
        <f t="shared" si="79"/>
        <v>4</v>
      </c>
      <c r="B873" s="1">
        <f t="shared" si="76"/>
        <v>26</v>
      </c>
      <c r="C873" s="1">
        <f t="shared" si="77"/>
        <v>1</v>
      </c>
      <c r="D873" s="1" t="str">
        <f t="shared" si="78"/>
        <v>a</v>
      </c>
      <c r="E873" s="34" t="s">
        <v>1730</v>
      </c>
      <c r="F873" s="35" t="s">
        <v>1740</v>
      </c>
      <c r="G873" s="3" t="s">
        <v>1744</v>
      </c>
      <c r="H873" s="22" t="s">
        <v>726</v>
      </c>
      <c r="I873" s="1"/>
      <c r="J873" s="1"/>
      <c r="K873" s="1" t="s">
        <v>1745</v>
      </c>
      <c r="L873" s="4" t="s">
        <v>1314</v>
      </c>
      <c r="M873" s="4"/>
      <c r="N873" s="4"/>
      <c r="O873" s="4"/>
      <c r="P873" s="4"/>
    </row>
    <row r="874" spans="1:16" ht="174" x14ac:dyDescent="0.35">
      <c r="A874" s="1">
        <f t="shared" si="79"/>
        <v>4</v>
      </c>
      <c r="B874" s="1">
        <f t="shared" si="76"/>
        <v>26</v>
      </c>
      <c r="C874" s="1">
        <f t="shared" si="77"/>
        <v>9</v>
      </c>
      <c r="D874" s="1" t="str">
        <f t="shared" si="78"/>
        <v>a</v>
      </c>
      <c r="E874" s="5" t="s">
        <v>275</v>
      </c>
      <c r="F874" s="6" t="s">
        <v>276</v>
      </c>
      <c r="G874" s="3" t="s">
        <v>277</v>
      </c>
      <c r="H874" s="16" t="s">
        <v>1555</v>
      </c>
      <c r="I874" s="1"/>
      <c r="J874" s="1"/>
      <c r="K874" s="1"/>
      <c r="L874" s="4" t="str">
        <f t="shared" ref="L874:L879" si="80">IF(H874="Grammar_Prepositions","Version 2","")</f>
        <v/>
      </c>
      <c r="M874" s="4"/>
      <c r="N874" s="4"/>
      <c r="O874" s="4"/>
      <c r="P874" s="4"/>
    </row>
    <row r="875" spans="1:16" ht="377.5" x14ac:dyDescent="0.35">
      <c r="A875" s="1">
        <f t="shared" si="79"/>
        <v>4</v>
      </c>
      <c r="B875" s="1">
        <f t="shared" si="76"/>
        <v>26</v>
      </c>
      <c r="C875" s="1">
        <f t="shared" si="77"/>
        <v>9</v>
      </c>
      <c r="D875" s="1" t="str">
        <f t="shared" si="78"/>
        <v>a</v>
      </c>
      <c r="E875" s="5" t="s">
        <v>275</v>
      </c>
      <c r="F875" s="6" t="s">
        <v>276</v>
      </c>
      <c r="G875" s="3" t="s">
        <v>277</v>
      </c>
      <c r="H875" s="16" t="s">
        <v>1555</v>
      </c>
      <c r="I875" s="5" t="s">
        <v>99</v>
      </c>
      <c r="J875" s="5" t="s">
        <v>100</v>
      </c>
      <c r="K875" s="5" t="s">
        <v>101</v>
      </c>
      <c r="L875" s="4" t="str">
        <f t="shared" si="80"/>
        <v/>
      </c>
      <c r="M875" s="22" t="s">
        <v>1626</v>
      </c>
      <c r="N875" s="4"/>
      <c r="O875" s="4"/>
      <c r="P875" s="4"/>
    </row>
    <row r="876" spans="1:16" ht="188.5" x14ac:dyDescent="0.35">
      <c r="A876" s="1">
        <f t="shared" si="79"/>
        <v>4</v>
      </c>
      <c r="B876" s="1">
        <f t="shared" si="76"/>
        <v>26</v>
      </c>
      <c r="C876" s="1">
        <f t="shared" si="77"/>
        <v>16</v>
      </c>
      <c r="D876" s="1" t="str">
        <f t="shared" si="78"/>
        <v>a</v>
      </c>
      <c r="E876" s="5" t="s">
        <v>279</v>
      </c>
      <c r="F876" s="6" t="s">
        <v>280</v>
      </c>
      <c r="G876" s="3" t="s">
        <v>281</v>
      </c>
      <c r="H876" s="16" t="s">
        <v>1556</v>
      </c>
      <c r="I876" s="5"/>
      <c r="J876" s="5"/>
      <c r="K876" s="5"/>
      <c r="L876" s="4" t="str">
        <f t="shared" si="80"/>
        <v/>
      </c>
      <c r="M876" s="4"/>
      <c r="N876" s="4"/>
      <c r="O876" s="4"/>
      <c r="P876" s="4"/>
    </row>
    <row r="877" spans="1:16" ht="188.5" x14ac:dyDescent="0.35">
      <c r="A877" s="1">
        <f t="shared" si="79"/>
        <v>4</v>
      </c>
      <c r="B877" s="1">
        <f t="shared" si="76"/>
        <v>26</v>
      </c>
      <c r="C877" s="1">
        <f t="shared" si="77"/>
        <v>16</v>
      </c>
      <c r="D877" s="1" t="str">
        <f t="shared" si="78"/>
        <v>a</v>
      </c>
      <c r="E877" s="5" t="s">
        <v>279</v>
      </c>
      <c r="F877" s="6" t="s">
        <v>280</v>
      </c>
      <c r="G877" s="3" t="s">
        <v>281</v>
      </c>
      <c r="H877" s="16" t="s">
        <v>1556</v>
      </c>
      <c r="I877" s="5"/>
      <c r="J877" s="5"/>
      <c r="K877" s="5"/>
      <c r="L877" s="4" t="str">
        <f t="shared" si="80"/>
        <v/>
      </c>
      <c r="M877" s="4"/>
      <c r="N877" s="4"/>
      <c r="O877" s="4"/>
      <c r="P877" s="4"/>
    </row>
    <row r="878" spans="1:16" ht="159.5" x14ac:dyDescent="0.35">
      <c r="A878" s="1">
        <f t="shared" si="79"/>
        <v>4</v>
      </c>
      <c r="B878" s="1">
        <f t="shared" si="76"/>
        <v>27</v>
      </c>
      <c r="C878" s="1">
        <f t="shared" si="77"/>
        <v>7</v>
      </c>
      <c r="D878" s="1" t="str">
        <f t="shared" si="78"/>
        <v>d</v>
      </c>
      <c r="E878" s="5" t="s">
        <v>283</v>
      </c>
      <c r="F878" s="6" t="s">
        <v>284</v>
      </c>
      <c r="G878" s="3" t="s">
        <v>285</v>
      </c>
      <c r="H878" s="16" t="s">
        <v>1557</v>
      </c>
      <c r="I878" s="5"/>
      <c r="J878" s="5"/>
      <c r="K878" s="5"/>
      <c r="L878" s="4" t="str">
        <f t="shared" si="80"/>
        <v/>
      </c>
      <c r="M878" s="22" t="s">
        <v>1626</v>
      </c>
      <c r="N878" s="4"/>
      <c r="O878" s="4"/>
      <c r="P878" s="4"/>
    </row>
    <row r="879" spans="1:16" ht="159.5" x14ac:dyDescent="0.35">
      <c r="A879" s="1">
        <f t="shared" si="79"/>
        <v>4</v>
      </c>
      <c r="B879" s="1">
        <f t="shared" si="76"/>
        <v>27</v>
      </c>
      <c r="C879" s="1">
        <f t="shared" si="77"/>
        <v>7</v>
      </c>
      <c r="D879" s="1" t="str">
        <f t="shared" si="78"/>
        <v>d</v>
      </c>
      <c r="E879" s="5" t="s">
        <v>283</v>
      </c>
      <c r="F879" s="6" t="s">
        <v>284</v>
      </c>
      <c r="G879" s="3" t="s">
        <v>285</v>
      </c>
      <c r="H879" s="16" t="s">
        <v>1557</v>
      </c>
      <c r="I879" s="7"/>
      <c r="J879" s="5"/>
      <c r="K879" s="5"/>
      <c r="L879" s="4" t="str">
        <f t="shared" si="80"/>
        <v/>
      </c>
      <c r="M879" s="4"/>
      <c r="N879" s="4"/>
      <c r="O879" s="4"/>
      <c r="P879" s="4"/>
    </row>
    <row r="880" spans="1:16" x14ac:dyDescent="0.35">
      <c r="A880" s="1">
        <f t="shared" si="79"/>
        <v>4</v>
      </c>
      <c r="B880" s="1">
        <f t="shared" si="76"/>
        <v>27</v>
      </c>
      <c r="C880" s="1">
        <f t="shared" si="77"/>
        <v>7</v>
      </c>
      <c r="D880" s="1" t="str">
        <f t="shared" si="78"/>
        <v>d</v>
      </c>
      <c r="E880" s="4" t="s">
        <v>1635</v>
      </c>
      <c r="F880" s="4" t="s">
        <v>1629</v>
      </c>
      <c r="G880" s="3" t="s">
        <v>88</v>
      </c>
      <c r="H880" s="22" t="s">
        <v>88</v>
      </c>
      <c r="I880" s="1"/>
      <c r="J880" s="1"/>
      <c r="K880" s="1"/>
      <c r="L880" s="1" t="s">
        <v>1314</v>
      </c>
      <c r="M880" s="4"/>
      <c r="N880" s="4"/>
      <c r="O880" s="4"/>
      <c r="P880" s="4"/>
    </row>
    <row r="881" spans="1:16" x14ac:dyDescent="0.35">
      <c r="A881" s="1">
        <f t="shared" si="79"/>
        <v>4</v>
      </c>
      <c r="B881" s="1">
        <f t="shared" si="76"/>
        <v>27</v>
      </c>
      <c r="C881" s="1">
        <f t="shared" si="77"/>
        <v>11</v>
      </c>
      <c r="D881" s="1" t="str">
        <f t="shared" si="78"/>
        <v>a</v>
      </c>
      <c r="E881" s="4" t="s">
        <v>1636</v>
      </c>
      <c r="F881" s="4" t="s">
        <v>1629</v>
      </c>
      <c r="G881" s="3" t="s">
        <v>88</v>
      </c>
      <c r="H881" s="22" t="s">
        <v>88</v>
      </c>
      <c r="I881" s="1"/>
      <c r="J881" s="1"/>
      <c r="K881" s="1"/>
      <c r="L881" s="1" t="s">
        <v>1314</v>
      </c>
      <c r="M881" s="4"/>
      <c r="N881" s="4"/>
      <c r="O881" s="4"/>
      <c r="P881" s="4"/>
    </row>
    <row r="882" spans="1:16" ht="26.5" x14ac:dyDescent="0.35">
      <c r="A882" s="1">
        <f t="shared" si="79"/>
        <v>4</v>
      </c>
      <c r="B882" s="1">
        <f t="shared" si="76"/>
        <v>27</v>
      </c>
      <c r="C882" s="1">
        <f t="shared" si="77"/>
        <v>18</v>
      </c>
      <c r="D882" s="1" t="str">
        <f t="shared" si="78"/>
        <v>a</v>
      </c>
      <c r="E882" s="5" t="s">
        <v>406</v>
      </c>
      <c r="F882" s="6" t="s">
        <v>407</v>
      </c>
      <c r="G882" s="3" t="s">
        <v>384</v>
      </c>
      <c r="H882" s="16" t="s">
        <v>385</v>
      </c>
      <c r="I882" s="1"/>
      <c r="J882" s="1"/>
      <c r="K882" s="1"/>
      <c r="L882" s="4" t="s">
        <v>1644</v>
      </c>
      <c r="M882" s="4"/>
      <c r="N882" s="4"/>
      <c r="O882" s="4"/>
      <c r="P882" s="4"/>
    </row>
    <row r="883" spans="1:16" ht="45" customHeight="1" x14ac:dyDescent="0.35">
      <c r="A883" s="1">
        <f t="shared" si="79"/>
        <v>4</v>
      </c>
      <c r="B883" s="1">
        <f t="shared" si="76"/>
        <v>27</v>
      </c>
      <c r="C883" s="1">
        <f t="shared" si="77"/>
        <v>18</v>
      </c>
      <c r="D883" s="1" t="str">
        <f t="shared" si="78"/>
        <v>a</v>
      </c>
      <c r="E883" s="5" t="s">
        <v>406</v>
      </c>
      <c r="F883" s="6" t="s">
        <v>407</v>
      </c>
      <c r="G883" s="3" t="s">
        <v>384</v>
      </c>
      <c r="H883" s="16" t="s">
        <v>385</v>
      </c>
      <c r="I883" s="1"/>
      <c r="J883" s="1"/>
      <c r="K883" s="1"/>
      <c r="L883" s="4" t="s">
        <v>1644</v>
      </c>
      <c r="M883" s="4"/>
      <c r="N883" s="4"/>
      <c r="O883" s="4"/>
      <c r="P883" s="4"/>
    </row>
    <row r="884" spans="1:16" ht="174" x14ac:dyDescent="0.35">
      <c r="A884" s="1">
        <f t="shared" si="79"/>
        <v>4</v>
      </c>
      <c r="B884" s="1">
        <f t="shared" si="76"/>
        <v>27</v>
      </c>
      <c r="C884" s="1">
        <f t="shared" si="77"/>
        <v>18</v>
      </c>
      <c r="D884" s="1" t="str">
        <f t="shared" si="78"/>
        <v>a</v>
      </c>
      <c r="E884" s="4" t="s">
        <v>406</v>
      </c>
      <c r="F884" s="23" t="s">
        <v>1311</v>
      </c>
      <c r="G884" s="3" t="s">
        <v>1312</v>
      </c>
      <c r="H884" s="22" t="s">
        <v>1313</v>
      </c>
      <c r="I884" s="1"/>
      <c r="J884" s="1"/>
      <c r="K884" s="1" t="s">
        <v>1309</v>
      </c>
      <c r="L884" s="4" t="s">
        <v>1314</v>
      </c>
      <c r="M884" s="4"/>
      <c r="N884" s="4"/>
      <c r="O884" s="4"/>
      <c r="P884" s="4"/>
    </row>
    <row r="885" spans="1:16" ht="26.5" x14ac:dyDescent="0.35">
      <c r="A885" s="1">
        <f t="shared" si="79"/>
        <v>4</v>
      </c>
      <c r="B885" s="1">
        <f t="shared" si="76"/>
        <v>27</v>
      </c>
      <c r="C885" s="1">
        <f t="shared" si="77"/>
        <v>22</v>
      </c>
      <c r="D885" s="1" t="str">
        <f t="shared" si="78"/>
        <v>a</v>
      </c>
      <c r="E885" s="5" t="s">
        <v>450</v>
      </c>
      <c r="F885" s="6" t="s">
        <v>451</v>
      </c>
      <c r="G885" s="3" t="s">
        <v>384</v>
      </c>
      <c r="H885" s="16" t="s">
        <v>385</v>
      </c>
      <c r="I885" s="1"/>
      <c r="J885" s="1"/>
      <c r="K885" s="1"/>
      <c r="L885" s="4" t="str">
        <f>IF(H885="Grammar_Prepositions","Version 2","")</f>
        <v/>
      </c>
      <c r="M885" s="4"/>
      <c r="N885" s="4"/>
      <c r="O885" s="4"/>
      <c r="P885" s="4"/>
    </row>
    <row r="886" spans="1:16" ht="26.5" x14ac:dyDescent="0.35">
      <c r="A886" s="1">
        <f t="shared" si="79"/>
        <v>4</v>
      </c>
      <c r="B886" s="1">
        <f t="shared" si="76"/>
        <v>27</v>
      </c>
      <c r="C886" s="1">
        <f t="shared" si="77"/>
        <v>22</v>
      </c>
      <c r="D886" s="1" t="str">
        <f t="shared" si="78"/>
        <v>a</v>
      </c>
      <c r="E886" s="5" t="s">
        <v>450</v>
      </c>
      <c r="F886" s="6" t="s">
        <v>451</v>
      </c>
      <c r="G886" s="3" t="s">
        <v>384</v>
      </c>
      <c r="H886" s="16" t="s">
        <v>385</v>
      </c>
      <c r="I886" s="1"/>
      <c r="J886" s="1"/>
      <c r="K886" s="1"/>
      <c r="L886" s="4" t="s">
        <v>1644</v>
      </c>
      <c r="M886" s="4"/>
      <c r="N886" s="4"/>
      <c r="O886" s="4"/>
      <c r="P886" s="4"/>
    </row>
    <row r="887" spans="1:16" ht="101.5" x14ac:dyDescent="0.35">
      <c r="A887" s="1">
        <f t="shared" si="79"/>
        <v>4</v>
      </c>
      <c r="B887" s="1">
        <f t="shared" si="76"/>
        <v>27</v>
      </c>
      <c r="C887" s="1">
        <f t="shared" si="77"/>
        <v>22</v>
      </c>
      <c r="D887" s="1" t="str">
        <f t="shared" si="78"/>
        <v>a</v>
      </c>
      <c r="E887" s="4" t="s">
        <v>450</v>
      </c>
      <c r="F887" s="23" t="s">
        <v>1311</v>
      </c>
      <c r="G887" s="3" t="s">
        <v>1312</v>
      </c>
      <c r="H887" s="22" t="s">
        <v>1313</v>
      </c>
      <c r="I887" s="1"/>
      <c r="J887" s="1"/>
      <c r="K887" s="1" t="s">
        <v>1310</v>
      </c>
      <c r="L887" s="4" t="s">
        <v>1314</v>
      </c>
      <c r="M887" s="4"/>
      <c r="N887" s="4"/>
      <c r="O887" s="4"/>
      <c r="P887" s="4"/>
    </row>
    <row r="888" spans="1:16" ht="130.5" x14ac:dyDescent="0.35">
      <c r="A888" s="1">
        <f t="shared" si="79"/>
        <v>4</v>
      </c>
      <c r="B888" s="1">
        <f t="shared" si="76"/>
        <v>27</v>
      </c>
      <c r="C888" s="1">
        <f t="shared" si="77"/>
        <v>25</v>
      </c>
      <c r="D888" s="1" t="str">
        <f t="shared" si="78"/>
        <v>a</v>
      </c>
      <c r="E888" s="5" t="s">
        <v>287</v>
      </c>
      <c r="F888" s="6" t="s">
        <v>288</v>
      </c>
      <c r="G888" s="3" t="s">
        <v>250</v>
      </c>
      <c r="H888" s="16" t="s">
        <v>1558</v>
      </c>
      <c r="I888" s="1"/>
      <c r="J888" s="1"/>
      <c r="K888" s="1"/>
      <c r="L888" s="4" t="s">
        <v>1644</v>
      </c>
      <c r="M888" s="4"/>
      <c r="N888" s="4"/>
      <c r="O888" s="4"/>
      <c r="P888" s="4"/>
    </row>
    <row r="889" spans="1:16" ht="130.5" x14ac:dyDescent="0.35">
      <c r="A889" s="1">
        <f t="shared" si="79"/>
        <v>4</v>
      </c>
      <c r="B889" s="1">
        <f t="shared" si="76"/>
        <v>27</v>
      </c>
      <c r="C889" s="1">
        <f t="shared" si="77"/>
        <v>25</v>
      </c>
      <c r="D889" s="1" t="str">
        <f t="shared" si="78"/>
        <v>a</v>
      </c>
      <c r="E889" s="5" t="s">
        <v>287</v>
      </c>
      <c r="F889" s="6" t="s">
        <v>288</v>
      </c>
      <c r="G889" s="3" t="s">
        <v>250</v>
      </c>
      <c r="H889" s="16" t="s">
        <v>1558</v>
      </c>
      <c r="I889" s="5"/>
      <c r="J889" s="5" t="s">
        <v>189</v>
      </c>
      <c r="K889" s="5"/>
      <c r="L889" s="4" t="s">
        <v>1644</v>
      </c>
      <c r="M889" s="4"/>
      <c r="N889" s="4"/>
      <c r="O889" s="4"/>
      <c r="P889" s="4"/>
    </row>
    <row r="890" spans="1:16" ht="26.5" x14ac:dyDescent="0.35">
      <c r="A890" s="1">
        <f t="shared" si="79"/>
        <v>4</v>
      </c>
      <c r="B890" s="1">
        <f t="shared" si="76"/>
        <v>28</v>
      </c>
      <c r="C890" s="1">
        <f t="shared" si="77"/>
        <v>10</v>
      </c>
      <c r="D890" s="1" t="str">
        <f t="shared" si="78"/>
        <v>b</v>
      </c>
      <c r="E890" s="4" t="s">
        <v>1276</v>
      </c>
      <c r="F890" s="4" t="s">
        <v>1301</v>
      </c>
      <c r="G890" s="3" t="s">
        <v>1291</v>
      </c>
      <c r="H890" s="22" t="s">
        <v>1292</v>
      </c>
      <c r="I890" s="1"/>
      <c r="J890" s="1"/>
      <c r="K890" s="1"/>
      <c r="L890" s="4" t="str">
        <f>IF(H890="Grammar_Prepositions","Version 2","")</f>
        <v>Version 2</v>
      </c>
      <c r="M890" s="4"/>
      <c r="N890" s="4"/>
      <c r="O890" s="4"/>
      <c r="P890" s="4"/>
    </row>
    <row r="891" spans="1:16" x14ac:dyDescent="0.35">
      <c r="A891" s="1">
        <f t="shared" si="79"/>
        <v>4</v>
      </c>
      <c r="B891" s="1">
        <f t="shared" si="76"/>
        <v>29</v>
      </c>
      <c r="C891" s="1">
        <f t="shared" si="77"/>
        <v>6</v>
      </c>
      <c r="D891" s="1" t="str">
        <f t="shared" si="78"/>
        <v>a</v>
      </c>
      <c r="E891" s="4" t="s">
        <v>1637</v>
      </c>
      <c r="F891" s="4" t="s">
        <v>1629</v>
      </c>
      <c r="G891" s="3" t="s">
        <v>88</v>
      </c>
      <c r="H891" s="22" t="s">
        <v>88</v>
      </c>
      <c r="I891" s="1"/>
      <c r="J891" s="1"/>
      <c r="K891" s="1"/>
      <c r="L891" s="1" t="s">
        <v>1314</v>
      </c>
      <c r="M891" s="4"/>
      <c r="N891" s="4"/>
      <c r="O891" s="4"/>
      <c r="P891" s="4"/>
    </row>
    <row r="892" spans="1:16" ht="18.5" customHeight="1" x14ac:dyDescent="0.35">
      <c r="A892" s="1">
        <f t="shared" si="79"/>
        <v>4</v>
      </c>
      <c r="B892" s="1">
        <f t="shared" si="76"/>
        <v>29</v>
      </c>
      <c r="C892" s="1">
        <f t="shared" si="77"/>
        <v>6</v>
      </c>
      <c r="D892" s="1" t="str">
        <f t="shared" si="78"/>
        <v>b</v>
      </c>
      <c r="E892" s="4" t="s">
        <v>1638</v>
      </c>
      <c r="F892" s="4" t="s">
        <v>1629</v>
      </c>
      <c r="G892" s="3" t="s">
        <v>88</v>
      </c>
      <c r="H892" s="22" t="s">
        <v>88</v>
      </c>
      <c r="I892" s="1"/>
      <c r="J892" s="1"/>
      <c r="K892" s="1"/>
      <c r="L892" s="1" t="s">
        <v>1314</v>
      </c>
      <c r="M892" s="4"/>
      <c r="N892" s="4"/>
      <c r="O892" s="4"/>
      <c r="P892" s="4"/>
    </row>
    <row r="893" spans="1:16" x14ac:dyDescent="0.35">
      <c r="A893" s="1">
        <f t="shared" si="79"/>
        <v>4</v>
      </c>
      <c r="B893" s="1">
        <f t="shared" si="76"/>
        <v>29</v>
      </c>
      <c r="C893" s="1">
        <f t="shared" si="77"/>
        <v>6</v>
      </c>
      <c r="D893" s="1" t="str">
        <f t="shared" si="78"/>
        <v>c</v>
      </c>
      <c r="E893" s="4" t="s">
        <v>1639</v>
      </c>
      <c r="F893" s="4" t="s">
        <v>1629</v>
      </c>
      <c r="G893" s="3" t="s">
        <v>88</v>
      </c>
      <c r="H893" s="22" t="s">
        <v>88</v>
      </c>
      <c r="I893" s="1"/>
      <c r="J893" s="1"/>
      <c r="K893" s="1"/>
      <c r="L893" s="1" t="s">
        <v>1314</v>
      </c>
      <c r="M893" s="4"/>
      <c r="N893" s="4"/>
      <c r="O893" s="4"/>
      <c r="P893" s="4"/>
    </row>
    <row r="894" spans="1:16" ht="117.5" x14ac:dyDescent="0.35">
      <c r="A894" s="1">
        <f t="shared" si="79"/>
        <v>4</v>
      </c>
      <c r="B894" s="1">
        <f t="shared" si="76"/>
        <v>30</v>
      </c>
      <c r="C894" s="1">
        <f t="shared" si="77"/>
        <v>4</v>
      </c>
      <c r="D894" s="1" t="str">
        <f t="shared" si="78"/>
        <v>a</v>
      </c>
      <c r="E894" s="5" t="s">
        <v>1</v>
      </c>
      <c r="F894" s="6" t="s">
        <v>2</v>
      </c>
      <c r="G894" s="3" t="s">
        <v>250</v>
      </c>
      <c r="H894" s="16" t="s">
        <v>1559</v>
      </c>
      <c r="I894" s="5"/>
      <c r="J894" s="5" t="s">
        <v>189</v>
      </c>
      <c r="K894" s="5"/>
      <c r="L894" s="4" t="s">
        <v>1644</v>
      </c>
      <c r="M894" s="4"/>
      <c r="N894" s="4"/>
      <c r="O894" s="4"/>
      <c r="P894" s="4"/>
    </row>
    <row r="895" spans="1:16" ht="58" x14ac:dyDescent="0.35">
      <c r="A895" s="1">
        <f t="shared" si="79"/>
        <v>4</v>
      </c>
      <c r="B895" s="1">
        <f t="shared" si="76"/>
        <v>31</v>
      </c>
      <c r="C895" s="1">
        <f t="shared" si="77"/>
        <v>3</v>
      </c>
      <c r="D895" s="1" t="str">
        <f t="shared" si="78"/>
        <v>b</v>
      </c>
      <c r="E895" s="5" t="s">
        <v>4</v>
      </c>
      <c r="F895" s="6" t="s">
        <v>5</v>
      </c>
      <c r="G895" s="3" t="s">
        <v>242</v>
      </c>
      <c r="H895" s="16" t="s">
        <v>1560</v>
      </c>
      <c r="I895" s="5"/>
      <c r="J895" s="5"/>
      <c r="K895" s="5"/>
      <c r="L895" s="4" t="str">
        <f>IF(H895="Grammar_Prepositions","Version 2","")</f>
        <v/>
      </c>
      <c r="M895" s="4"/>
      <c r="N895" s="4"/>
      <c r="O895" s="4"/>
      <c r="P895" s="4"/>
    </row>
    <row r="896" spans="1:16" ht="72.5" x14ac:dyDescent="0.35">
      <c r="A896" s="1">
        <f t="shared" si="79"/>
        <v>4</v>
      </c>
      <c r="B896" s="1">
        <f t="shared" si="76"/>
        <v>31</v>
      </c>
      <c r="C896" s="1">
        <f t="shared" si="77"/>
        <v>6</v>
      </c>
      <c r="D896" s="1" t="str">
        <f t="shared" si="78"/>
        <v>c</v>
      </c>
      <c r="E896" s="5" t="s">
        <v>6</v>
      </c>
      <c r="F896" s="6" t="s">
        <v>7</v>
      </c>
      <c r="G896" s="3" t="s">
        <v>250</v>
      </c>
      <c r="H896" s="16" t="s">
        <v>1561</v>
      </c>
      <c r="I896" s="5"/>
      <c r="J896" s="5"/>
      <c r="K896" s="5"/>
      <c r="L896" s="4" t="s">
        <v>1644</v>
      </c>
      <c r="M896" s="4"/>
      <c r="N896" s="4"/>
      <c r="O896" s="4"/>
      <c r="P896" s="4"/>
    </row>
    <row r="897" spans="1:16" ht="130.5" x14ac:dyDescent="0.35">
      <c r="A897" s="1">
        <f t="shared" si="79"/>
        <v>4</v>
      </c>
      <c r="B897" s="1">
        <f t="shared" si="76"/>
        <v>31</v>
      </c>
      <c r="C897" s="1">
        <f t="shared" si="77"/>
        <v>11</v>
      </c>
      <c r="D897" s="1" t="str">
        <f t="shared" si="78"/>
        <v>b</v>
      </c>
      <c r="E897" s="5" t="s">
        <v>8</v>
      </c>
      <c r="F897" s="6" t="s">
        <v>9</v>
      </c>
      <c r="G897" s="3" t="s">
        <v>10</v>
      </c>
      <c r="H897" s="16" t="s">
        <v>1562</v>
      </c>
      <c r="I897" s="7" t="s">
        <v>337</v>
      </c>
      <c r="J897" s="5"/>
      <c r="K897" s="5"/>
      <c r="L897" s="4" t="str">
        <f>IF(H897="Grammar_Prepositions","Version 2","")</f>
        <v/>
      </c>
      <c r="M897" s="4"/>
      <c r="N897" s="4"/>
      <c r="O897" s="4"/>
      <c r="P897" s="4"/>
    </row>
    <row r="898" spans="1:16" ht="43.5" x14ac:dyDescent="0.35">
      <c r="A898" s="1">
        <f t="shared" si="79"/>
        <v>4</v>
      </c>
      <c r="B898" s="1">
        <f t="shared" ref="B898:B961" si="81">1*MID(E898,3,2)</f>
        <v>31</v>
      </c>
      <c r="C898" s="1">
        <f t="shared" ref="C898:C961" si="82">1*MID(E898,6,2)</f>
        <v>11</v>
      </c>
      <c r="D898" s="1" t="str">
        <f t="shared" ref="D898:D961" si="83">MID(E898,8,1)</f>
        <v>b</v>
      </c>
      <c r="E898" s="4" t="s">
        <v>1654</v>
      </c>
      <c r="F898" s="4" t="s">
        <v>1661</v>
      </c>
      <c r="G898" s="3" t="s">
        <v>726</v>
      </c>
      <c r="H898" s="22" t="s">
        <v>726</v>
      </c>
      <c r="I898" s="1" t="s">
        <v>211</v>
      </c>
      <c r="J898" s="1" t="s">
        <v>1663</v>
      </c>
      <c r="K898" s="1" t="s">
        <v>1667</v>
      </c>
      <c r="L898" s="1" t="s">
        <v>1314</v>
      </c>
      <c r="M898" s="4"/>
      <c r="N898" s="4"/>
      <c r="O898" s="4"/>
      <c r="P898" s="4"/>
    </row>
    <row r="899" spans="1:16" ht="43.5" x14ac:dyDescent="0.35">
      <c r="A899" s="1">
        <f t="shared" si="79"/>
        <v>4</v>
      </c>
      <c r="B899" s="1">
        <f t="shared" si="81"/>
        <v>31</v>
      </c>
      <c r="C899" s="1">
        <f t="shared" si="82"/>
        <v>11</v>
      </c>
      <c r="D899" s="1" t="str">
        <f t="shared" si="83"/>
        <v>c</v>
      </c>
      <c r="E899" s="4" t="s">
        <v>1655</v>
      </c>
      <c r="F899" s="4" t="s">
        <v>1661</v>
      </c>
      <c r="G899" s="3" t="s">
        <v>726</v>
      </c>
      <c r="H899" s="22" t="s">
        <v>726</v>
      </c>
      <c r="I899" s="1" t="s">
        <v>211</v>
      </c>
      <c r="J899" s="1" t="s">
        <v>1663</v>
      </c>
      <c r="K899" s="1" t="s">
        <v>1667</v>
      </c>
      <c r="L899" s="1" t="s">
        <v>1314</v>
      </c>
      <c r="M899" s="4"/>
      <c r="N899" s="4"/>
      <c r="O899" s="4"/>
      <c r="P899" s="4"/>
    </row>
    <row r="900" spans="1:16" ht="43.5" x14ac:dyDescent="0.35">
      <c r="A900" s="1">
        <f t="shared" si="79"/>
        <v>4</v>
      </c>
      <c r="B900" s="1">
        <f t="shared" si="81"/>
        <v>31</v>
      </c>
      <c r="C900" s="1">
        <f t="shared" si="82"/>
        <v>11</v>
      </c>
      <c r="D900" s="1" t="str">
        <f t="shared" si="83"/>
        <v>d</v>
      </c>
      <c r="E900" s="4" t="s">
        <v>1656</v>
      </c>
      <c r="F900" s="4" t="s">
        <v>1661</v>
      </c>
      <c r="G900" s="3" t="s">
        <v>726</v>
      </c>
      <c r="H900" s="22" t="s">
        <v>726</v>
      </c>
      <c r="I900" s="1" t="s">
        <v>211</v>
      </c>
      <c r="J900" s="1" t="s">
        <v>1663</v>
      </c>
      <c r="K900" s="1" t="s">
        <v>1667</v>
      </c>
      <c r="L900" s="1" t="s">
        <v>1314</v>
      </c>
      <c r="M900" s="4"/>
      <c r="N900" s="4"/>
      <c r="O900" s="4"/>
      <c r="P900" s="4"/>
    </row>
    <row r="901" spans="1:16" ht="58" x14ac:dyDescent="0.35">
      <c r="A901" s="1">
        <f t="shared" si="79"/>
        <v>4</v>
      </c>
      <c r="B901" s="1">
        <f t="shared" si="81"/>
        <v>31</v>
      </c>
      <c r="C901" s="1">
        <f t="shared" si="82"/>
        <v>11</v>
      </c>
      <c r="D901" s="1" t="str">
        <f t="shared" si="83"/>
        <v>d</v>
      </c>
      <c r="E901" s="4" t="s">
        <v>1657</v>
      </c>
      <c r="F901" s="4" t="s">
        <v>1662</v>
      </c>
      <c r="G901" s="3" t="s">
        <v>726</v>
      </c>
      <c r="H901" s="22" t="s">
        <v>726</v>
      </c>
      <c r="I901" s="1" t="s">
        <v>211</v>
      </c>
      <c r="J901" s="1" t="s">
        <v>1666</v>
      </c>
      <c r="K901" s="1"/>
      <c r="L901" s="1" t="s">
        <v>1314</v>
      </c>
      <c r="M901" s="4"/>
      <c r="N901" s="4"/>
      <c r="O901" s="4"/>
      <c r="P901" s="4"/>
    </row>
    <row r="902" spans="1:16" ht="26.5" x14ac:dyDescent="0.35">
      <c r="A902" s="1">
        <f t="shared" si="79"/>
        <v>4</v>
      </c>
      <c r="B902" s="1">
        <f t="shared" si="81"/>
        <v>34</v>
      </c>
      <c r="C902" s="1">
        <f t="shared" si="82"/>
        <v>17</v>
      </c>
      <c r="D902" s="1" t="str">
        <f t="shared" si="83"/>
        <v>a</v>
      </c>
      <c r="E902" s="4" t="s">
        <v>1246</v>
      </c>
      <c r="F902" s="4" t="s">
        <v>1296</v>
      </c>
      <c r="G902" s="3" t="s">
        <v>1291</v>
      </c>
      <c r="H902" s="22" t="s">
        <v>1292</v>
      </c>
      <c r="I902" s="1"/>
      <c r="J902" s="1"/>
      <c r="K902" s="1"/>
      <c r="L902" s="4" t="str">
        <f>IF(H902="Grammar_Prepositions","Version 2","")</f>
        <v>Version 2</v>
      </c>
      <c r="M902" s="4"/>
      <c r="N902" s="4"/>
      <c r="O902" s="4"/>
      <c r="P902" s="4"/>
    </row>
    <row r="903" spans="1:16" ht="26.5" x14ac:dyDescent="0.35">
      <c r="A903" s="1">
        <f t="shared" si="79"/>
        <v>5</v>
      </c>
      <c r="B903" s="1">
        <f t="shared" si="81"/>
        <v>1</v>
      </c>
      <c r="C903" s="1">
        <f t="shared" si="82"/>
        <v>1</v>
      </c>
      <c r="D903" s="1" t="str">
        <f t="shared" si="83"/>
        <v>b</v>
      </c>
      <c r="E903" s="4" t="s">
        <v>1289</v>
      </c>
      <c r="F903" s="4" t="s">
        <v>1305</v>
      </c>
      <c r="G903" s="3" t="s">
        <v>1291</v>
      </c>
      <c r="H903" s="22" t="s">
        <v>1292</v>
      </c>
      <c r="I903" s="1"/>
      <c r="J903" s="1"/>
      <c r="K903" s="1"/>
      <c r="L903" s="4" t="str">
        <f>IF(H903="Grammar_Prepositions","Version 2","")</f>
        <v>Version 2</v>
      </c>
      <c r="M903" s="4"/>
      <c r="N903" s="4"/>
      <c r="O903" s="4"/>
      <c r="P903" s="4"/>
    </row>
    <row r="904" spans="1:16" ht="26.5" x14ac:dyDescent="0.35">
      <c r="A904" s="1">
        <f t="shared" si="79"/>
        <v>5</v>
      </c>
      <c r="B904" s="1">
        <f t="shared" si="81"/>
        <v>1</v>
      </c>
      <c r="C904" s="1">
        <f t="shared" si="82"/>
        <v>1</v>
      </c>
      <c r="D904" s="1" t="str">
        <f t="shared" si="83"/>
        <v>c</v>
      </c>
      <c r="E904" s="4" t="s">
        <v>1290</v>
      </c>
      <c r="F904" s="4" t="s">
        <v>1305</v>
      </c>
      <c r="G904" s="3" t="s">
        <v>1291</v>
      </c>
      <c r="H904" s="22" t="s">
        <v>1292</v>
      </c>
      <c r="I904" s="1"/>
      <c r="J904" s="1"/>
      <c r="K904" s="1"/>
      <c r="L904" s="4" t="str">
        <f>IF(H904="Grammar_Prepositions","Version 2","")</f>
        <v>Version 2</v>
      </c>
      <c r="M904" s="4"/>
      <c r="N904" s="4"/>
      <c r="O904" s="4"/>
      <c r="P904" s="4"/>
    </row>
    <row r="905" spans="1:16" ht="26.5" x14ac:dyDescent="0.35">
      <c r="A905" s="1">
        <f t="shared" ref="A905:A968" si="84">1*IF(MID(E905,1,1)="G",1,IF(MID(E905,1,1)="E",2,IF(MID(E905,1,1)="L",3,IF(MID(E905,1,1)="N",4,5))))</f>
        <v>5</v>
      </c>
      <c r="B905" s="1">
        <f t="shared" si="81"/>
        <v>1</v>
      </c>
      <c r="C905" s="1">
        <f t="shared" si="82"/>
        <v>4</v>
      </c>
      <c r="D905" s="1" t="str">
        <f t="shared" si="83"/>
        <v>a</v>
      </c>
      <c r="E905" s="34" t="s">
        <v>1731</v>
      </c>
      <c r="F905" s="35" t="s">
        <v>1741</v>
      </c>
      <c r="G905" s="3" t="s">
        <v>1744</v>
      </c>
      <c r="H905" s="22" t="s">
        <v>726</v>
      </c>
      <c r="I905" s="1"/>
      <c r="J905" s="1"/>
      <c r="K905" s="1"/>
      <c r="L905" s="4" t="s">
        <v>1314</v>
      </c>
      <c r="M905" s="4"/>
      <c r="N905" s="4"/>
      <c r="O905" s="4"/>
      <c r="P905" s="4"/>
    </row>
    <row r="906" spans="1:16" ht="290" x14ac:dyDescent="0.35">
      <c r="A906" s="1">
        <f t="shared" si="84"/>
        <v>5</v>
      </c>
      <c r="B906" s="1">
        <f t="shared" si="81"/>
        <v>1</v>
      </c>
      <c r="C906" s="1">
        <f t="shared" si="82"/>
        <v>12</v>
      </c>
      <c r="D906" s="1" t="str">
        <f t="shared" si="83"/>
        <v>b</v>
      </c>
      <c r="E906" s="5" t="s">
        <v>61</v>
      </c>
      <c r="F906" s="6" t="s">
        <v>62</v>
      </c>
      <c r="G906" s="3" t="s">
        <v>10</v>
      </c>
      <c r="H906" s="16" t="s">
        <v>1563</v>
      </c>
      <c r="I906" s="7" t="s">
        <v>337</v>
      </c>
      <c r="J906" s="5"/>
      <c r="K906" s="5"/>
      <c r="L906" s="4" t="str">
        <f>IF(H906="Grammar_Prepositions","Version 2","")</f>
        <v/>
      </c>
      <c r="M906" s="4"/>
      <c r="N906" s="4"/>
      <c r="O906" s="4"/>
      <c r="P906" s="4"/>
    </row>
    <row r="907" spans="1:16" ht="409.6" x14ac:dyDescent="0.35">
      <c r="A907" s="1">
        <f t="shared" si="84"/>
        <v>5</v>
      </c>
      <c r="B907" s="1">
        <f t="shared" si="81"/>
        <v>1</v>
      </c>
      <c r="C907" s="1">
        <f t="shared" si="82"/>
        <v>13</v>
      </c>
      <c r="D907" s="1" t="str">
        <f t="shared" si="83"/>
        <v>b</v>
      </c>
      <c r="E907" s="5" t="s">
        <v>63</v>
      </c>
      <c r="F907" s="6" t="s">
        <v>64</v>
      </c>
      <c r="G907" s="3" t="s">
        <v>10</v>
      </c>
      <c r="H907" s="16" t="s">
        <v>1564</v>
      </c>
      <c r="I907" s="7" t="s">
        <v>337</v>
      </c>
      <c r="J907" s="7" t="s">
        <v>586</v>
      </c>
      <c r="K907" s="7" t="s">
        <v>587</v>
      </c>
      <c r="L907" s="4" t="str">
        <f>IF(H907="Grammar_Prepositions","Version 2","")</f>
        <v/>
      </c>
      <c r="M907" s="4"/>
      <c r="N907" s="4"/>
      <c r="O907" s="4"/>
      <c r="P907" s="4"/>
    </row>
    <row r="908" spans="1:16" ht="26.5" x14ac:dyDescent="0.35">
      <c r="A908" s="1">
        <f t="shared" si="84"/>
        <v>5</v>
      </c>
      <c r="B908" s="1">
        <f t="shared" si="81"/>
        <v>1</v>
      </c>
      <c r="C908" s="1">
        <f t="shared" si="82"/>
        <v>15</v>
      </c>
      <c r="D908" s="1" t="str">
        <f t="shared" si="83"/>
        <v>a</v>
      </c>
      <c r="E908" s="5" t="s">
        <v>453</v>
      </c>
      <c r="F908" s="6" t="s">
        <v>454</v>
      </c>
      <c r="G908" s="3" t="s">
        <v>384</v>
      </c>
      <c r="H908" s="16" t="s">
        <v>385</v>
      </c>
      <c r="I908" s="1"/>
      <c r="J908" s="1"/>
      <c r="K908" s="1"/>
      <c r="L908" s="4" t="str">
        <f>IF(H908="Grammar_Prepositions","Version 2","")</f>
        <v/>
      </c>
      <c r="M908" s="4"/>
      <c r="N908" s="4"/>
      <c r="O908" s="4"/>
      <c r="P908" s="4"/>
    </row>
    <row r="909" spans="1:16" ht="26.5" x14ac:dyDescent="0.35">
      <c r="A909" s="1">
        <f t="shared" si="84"/>
        <v>5</v>
      </c>
      <c r="B909" s="1">
        <f t="shared" si="81"/>
        <v>1</v>
      </c>
      <c r="C909" s="1">
        <f t="shared" si="82"/>
        <v>15</v>
      </c>
      <c r="D909" s="1" t="str">
        <f t="shared" si="83"/>
        <v>a</v>
      </c>
      <c r="E909" s="5" t="s">
        <v>453</v>
      </c>
      <c r="F909" s="6" t="s">
        <v>454</v>
      </c>
      <c r="G909" s="3" t="s">
        <v>384</v>
      </c>
      <c r="H909" s="16" t="s">
        <v>385</v>
      </c>
      <c r="I909" s="1"/>
      <c r="J909" s="1"/>
      <c r="K909" s="1"/>
      <c r="L909" s="4" t="str">
        <f>IF(H909="Grammar_Prepositions","Version 2","")</f>
        <v/>
      </c>
      <c r="M909" s="4"/>
      <c r="N909" s="4"/>
      <c r="O909" s="4"/>
      <c r="P909" s="4"/>
    </row>
    <row r="910" spans="1:16" ht="101.5" x14ac:dyDescent="0.35">
      <c r="A910" s="1">
        <f t="shared" si="84"/>
        <v>5</v>
      </c>
      <c r="B910" s="1">
        <f t="shared" si="81"/>
        <v>1</v>
      </c>
      <c r="C910" s="1">
        <f t="shared" si="82"/>
        <v>15</v>
      </c>
      <c r="D910" s="1" t="str">
        <f t="shared" si="83"/>
        <v>a</v>
      </c>
      <c r="E910" s="4" t="s">
        <v>453</v>
      </c>
      <c r="F910" s="23" t="s">
        <v>1311</v>
      </c>
      <c r="G910" s="3" t="s">
        <v>1312</v>
      </c>
      <c r="H910" s="22" t="s">
        <v>1313</v>
      </c>
      <c r="I910" s="1"/>
      <c r="J910" s="1"/>
      <c r="K910" s="1" t="s">
        <v>1310</v>
      </c>
      <c r="L910" s="4" t="s">
        <v>1314</v>
      </c>
      <c r="M910" s="4"/>
      <c r="N910" s="4"/>
      <c r="O910" s="4"/>
      <c r="P910" s="4"/>
    </row>
    <row r="911" spans="1:16" ht="26.5" x14ac:dyDescent="0.35">
      <c r="A911" s="1">
        <f t="shared" si="84"/>
        <v>5</v>
      </c>
      <c r="B911" s="1">
        <f t="shared" si="81"/>
        <v>1</v>
      </c>
      <c r="C911" s="1">
        <f t="shared" si="82"/>
        <v>30</v>
      </c>
      <c r="D911" s="1" t="str">
        <f t="shared" si="83"/>
        <v>a</v>
      </c>
      <c r="E911" s="4" t="s">
        <v>1240</v>
      </c>
      <c r="F911" s="4" t="s">
        <v>1296</v>
      </c>
      <c r="G911" s="3" t="s">
        <v>1291</v>
      </c>
      <c r="H911" s="22" t="s">
        <v>1292</v>
      </c>
      <c r="I911" s="1"/>
      <c r="J911" s="1"/>
      <c r="K911" s="1"/>
      <c r="L911" s="4" t="str">
        <f>IF(H911="Grammar_Prepositions","Version 2","")</f>
        <v>Version 2</v>
      </c>
      <c r="M911" s="4"/>
      <c r="N911" s="4"/>
      <c r="O911" s="4"/>
      <c r="P911" s="4"/>
    </row>
    <row r="912" spans="1:16" ht="29" x14ac:dyDescent="0.35">
      <c r="A912" s="1">
        <f t="shared" si="84"/>
        <v>5</v>
      </c>
      <c r="B912" s="1">
        <f t="shared" si="81"/>
        <v>3</v>
      </c>
      <c r="C912" s="1">
        <f t="shared" si="82"/>
        <v>25</v>
      </c>
      <c r="D912" s="1" t="str">
        <f t="shared" si="83"/>
        <v>a</v>
      </c>
      <c r="E912" s="5" t="s">
        <v>544</v>
      </c>
      <c r="F912" s="6" t="s">
        <v>545</v>
      </c>
      <c r="G912" s="3" t="s">
        <v>301</v>
      </c>
      <c r="H912" s="16" t="s">
        <v>534</v>
      </c>
      <c r="I912" s="1"/>
      <c r="J912" s="1"/>
      <c r="K912" s="1"/>
      <c r="L912" s="4" t="str">
        <f>IF(H912="Grammar_Prepositions","Version 2","")</f>
        <v/>
      </c>
      <c r="M912" s="4"/>
      <c r="N912" s="4"/>
      <c r="O912" s="4"/>
      <c r="P912" s="4"/>
    </row>
    <row r="913" spans="1:16" ht="217.5" x14ac:dyDescent="0.35">
      <c r="A913" s="1">
        <f t="shared" si="84"/>
        <v>5</v>
      </c>
      <c r="B913" s="1">
        <f t="shared" si="81"/>
        <v>3</v>
      </c>
      <c r="C913" s="1">
        <f t="shared" si="82"/>
        <v>25</v>
      </c>
      <c r="D913" s="1" t="str">
        <f t="shared" si="83"/>
        <v>a</v>
      </c>
      <c r="E913" s="4" t="s">
        <v>544</v>
      </c>
      <c r="F913" s="23" t="s">
        <v>1672</v>
      </c>
      <c r="G913" s="3" t="s">
        <v>301</v>
      </c>
      <c r="H913" s="22" t="s">
        <v>1680</v>
      </c>
      <c r="I913" s="1" t="s">
        <v>1681</v>
      </c>
      <c r="J913" s="1"/>
      <c r="K913" s="1"/>
      <c r="L913" s="4" t="s">
        <v>1314</v>
      </c>
      <c r="M913" s="4"/>
      <c r="N913" s="4"/>
      <c r="O913" s="4"/>
      <c r="P913" s="4"/>
    </row>
    <row r="914" spans="1:16" ht="333.5" x14ac:dyDescent="0.35">
      <c r="A914" s="1">
        <f t="shared" si="84"/>
        <v>5</v>
      </c>
      <c r="B914" s="1">
        <f t="shared" si="81"/>
        <v>4</v>
      </c>
      <c r="C914" s="1">
        <f t="shared" si="82"/>
        <v>34</v>
      </c>
      <c r="D914" s="1" t="str">
        <f t="shared" si="83"/>
        <v>b</v>
      </c>
      <c r="E914" s="5" t="s">
        <v>97</v>
      </c>
      <c r="F914" s="6" t="s">
        <v>98</v>
      </c>
      <c r="G914" s="3" t="s">
        <v>219</v>
      </c>
      <c r="H914" s="16" t="s">
        <v>1565</v>
      </c>
      <c r="I914" s="1"/>
      <c r="J914" s="1"/>
      <c r="K914" s="1"/>
      <c r="L914" s="4" t="str">
        <f>IF(H914="Grammar_Prepositions","Version 2","")</f>
        <v/>
      </c>
      <c r="M914" s="4"/>
      <c r="N914" s="4"/>
      <c r="O914" s="4"/>
      <c r="P914" s="4"/>
    </row>
    <row r="915" spans="1:16" ht="15" customHeight="1" x14ac:dyDescent="0.35">
      <c r="A915" s="1">
        <f t="shared" si="84"/>
        <v>5</v>
      </c>
      <c r="B915" s="1">
        <f t="shared" si="81"/>
        <v>4</v>
      </c>
      <c r="C915" s="1">
        <f t="shared" si="82"/>
        <v>34</v>
      </c>
      <c r="D915" s="1" t="str">
        <f t="shared" si="83"/>
        <v>b</v>
      </c>
      <c r="E915" s="4" t="s">
        <v>97</v>
      </c>
      <c r="F915" s="4"/>
      <c r="G915" s="3" t="s">
        <v>726</v>
      </c>
      <c r="H915" s="22" t="s">
        <v>726</v>
      </c>
      <c r="I915" s="1"/>
      <c r="J915" s="1"/>
      <c r="K915" s="1"/>
      <c r="L915" s="4" t="s">
        <v>1644</v>
      </c>
      <c r="M915" s="4"/>
      <c r="N915" s="4"/>
      <c r="O915" s="4"/>
      <c r="P915" s="4"/>
    </row>
    <row r="916" spans="1:16" ht="156.5" x14ac:dyDescent="0.35">
      <c r="A916" s="1">
        <f t="shared" si="84"/>
        <v>5</v>
      </c>
      <c r="B916" s="1">
        <f t="shared" si="81"/>
        <v>4</v>
      </c>
      <c r="C916" s="1">
        <f t="shared" si="82"/>
        <v>34</v>
      </c>
      <c r="D916" s="1" t="str">
        <f t="shared" si="83"/>
        <v>c</v>
      </c>
      <c r="E916" s="5" t="s">
        <v>102</v>
      </c>
      <c r="F916" s="6"/>
      <c r="G916" s="3" t="s">
        <v>219</v>
      </c>
      <c r="H916" s="16" t="s">
        <v>96</v>
      </c>
      <c r="I916" s="5" t="s">
        <v>640</v>
      </c>
      <c r="J916" s="5" t="s">
        <v>625</v>
      </c>
      <c r="K916" s="1"/>
      <c r="L916" s="4" t="str">
        <f>IF(H916="Grammar_Prepositions","Version 2","")</f>
        <v/>
      </c>
      <c r="M916" s="4"/>
      <c r="N916" s="4"/>
      <c r="O916" s="4"/>
      <c r="P916" s="4"/>
    </row>
    <row r="917" spans="1:16" x14ac:dyDescent="0.35">
      <c r="A917" s="1">
        <f t="shared" si="84"/>
        <v>5</v>
      </c>
      <c r="B917" s="1">
        <f t="shared" si="81"/>
        <v>4</v>
      </c>
      <c r="C917" s="1">
        <f t="shared" si="82"/>
        <v>34</v>
      </c>
      <c r="D917" s="1" t="str">
        <f t="shared" si="83"/>
        <v>c</v>
      </c>
      <c r="E917" s="4" t="s">
        <v>102</v>
      </c>
      <c r="F917" s="4"/>
      <c r="G917" s="3" t="s">
        <v>726</v>
      </c>
      <c r="H917" s="22" t="s">
        <v>726</v>
      </c>
      <c r="I917" s="1"/>
      <c r="J917" s="1"/>
      <c r="K917" s="1"/>
      <c r="L917" s="4" t="s">
        <v>1644</v>
      </c>
      <c r="M917" s="4"/>
      <c r="N917" s="4"/>
      <c r="O917" s="4"/>
      <c r="P917" s="4"/>
    </row>
    <row r="918" spans="1:16" ht="156.5" x14ac:dyDescent="0.35">
      <c r="A918" s="1">
        <f t="shared" si="84"/>
        <v>5</v>
      </c>
      <c r="B918" s="1">
        <f t="shared" si="81"/>
        <v>4</v>
      </c>
      <c r="C918" s="1">
        <f t="shared" si="82"/>
        <v>34</v>
      </c>
      <c r="D918" s="1" t="str">
        <f t="shared" si="83"/>
        <v>d</v>
      </c>
      <c r="E918" s="5" t="s">
        <v>103</v>
      </c>
      <c r="F918" s="6"/>
      <c r="G918" s="3" t="s">
        <v>219</v>
      </c>
      <c r="H918" s="16" t="s">
        <v>96</v>
      </c>
      <c r="I918" s="5" t="s">
        <v>211</v>
      </c>
      <c r="J918" s="5" t="s">
        <v>625</v>
      </c>
      <c r="K918" s="1"/>
      <c r="L918" s="4" t="str">
        <f>IF(H918="Grammar_Prepositions","Version 2","")</f>
        <v/>
      </c>
      <c r="M918" s="4"/>
      <c r="N918" s="4"/>
      <c r="O918" s="4"/>
      <c r="P918" s="4"/>
    </row>
    <row r="919" spans="1:16" x14ac:dyDescent="0.35">
      <c r="A919" s="1">
        <f t="shared" si="84"/>
        <v>5</v>
      </c>
      <c r="B919" s="1">
        <f t="shared" si="81"/>
        <v>4</v>
      </c>
      <c r="C919" s="1">
        <f t="shared" si="82"/>
        <v>34</v>
      </c>
      <c r="D919" s="1" t="str">
        <f t="shared" si="83"/>
        <v>d</v>
      </c>
      <c r="E919" s="4" t="s">
        <v>103</v>
      </c>
      <c r="F919" s="4"/>
      <c r="G919" s="3" t="s">
        <v>726</v>
      </c>
      <c r="H919" s="22" t="s">
        <v>726</v>
      </c>
      <c r="I919" s="1"/>
      <c r="J919" s="1"/>
      <c r="K919" s="1"/>
      <c r="L919" s="4" t="s">
        <v>1644</v>
      </c>
      <c r="M919" s="4"/>
      <c r="N919" s="4"/>
      <c r="O919" s="4"/>
      <c r="P919" s="4"/>
    </row>
    <row r="920" spans="1:16" ht="104.5" x14ac:dyDescent="0.35">
      <c r="A920" s="1">
        <f t="shared" si="84"/>
        <v>5</v>
      </c>
      <c r="B920" s="1">
        <f t="shared" si="81"/>
        <v>4</v>
      </c>
      <c r="C920" s="1">
        <f t="shared" si="82"/>
        <v>34</v>
      </c>
      <c r="D920" s="1" t="str">
        <f t="shared" si="83"/>
        <v>e</v>
      </c>
      <c r="E920" s="5" t="s">
        <v>104</v>
      </c>
      <c r="F920" s="6"/>
      <c r="G920" s="3" t="s">
        <v>219</v>
      </c>
      <c r="H920" s="16" t="s">
        <v>96</v>
      </c>
      <c r="I920" s="5" t="s">
        <v>337</v>
      </c>
      <c r="J920" s="5" t="s">
        <v>603</v>
      </c>
      <c r="K920" s="5" t="s">
        <v>604</v>
      </c>
      <c r="L920" s="4" t="str">
        <f>IF(H920="Grammar_Prepositions","Version 2","")</f>
        <v/>
      </c>
      <c r="M920" s="4"/>
      <c r="N920" s="4"/>
      <c r="O920" s="4"/>
      <c r="P920" s="4"/>
    </row>
    <row r="921" spans="1:16" ht="26.5" x14ac:dyDescent="0.35">
      <c r="A921" s="1">
        <f t="shared" si="84"/>
        <v>5</v>
      </c>
      <c r="B921" s="1">
        <f t="shared" si="81"/>
        <v>5</v>
      </c>
      <c r="C921" s="1">
        <f t="shared" si="82"/>
        <v>7</v>
      </c>
      <c r="D921" s="1" t="str">
        <f t="shared" si="83"/>
        <v/>
      </c>
      <c r="E921" s="5" t="s">
        <v>666</v>
      </c>
      <c r="F921" s="6" t="s">
        <v>664</v>
      </c>
      <c r="G921" s="3" t="s">
        <v>662</v>
      </c>
      <c r="H921" s="16" t="s">
        <v>665</v>
      </c>
      <c r="I921" s="5"/>
      <c r="J921" s="5"/>
      <c r="K921" s="5"/>
      <c r="L921" s="4" t="str">
        <f>IF(H921="Grammar_Prepositions","Version 2","")</f>
        <v/>
      </c>
      <c r="M921" s="4"/>
      <c r="N921" s="4"/>
      <c r="O921" s="4"/>
      <c r="P921" s="4"/>
    </row>
    <row r="922" spans="1:16" x14ac:dyDescent="0.35">
      <c r="A922" s="1">
        <f t="shared" si="84"/>
        <v>5</v>
      </c>
      <c r="B922" s="1">
        <f t="shared" si="81"/>
        <v>7</v>
      </c>
      <c r="C922" s="1">
        <f t="shared" si="82"/>
        <v>-1</v>
      </c>
      <c r="D922" s="1" t="str">
        <f t="shared" si="83"/>
        <v>9</v>
      </c>
      <c r="E922" s="5" t="s">
        <v>114</v>
      </c>
      <c r="F922" s="1"/>
      <c r="G922" s="3" t="s">
        <v>219</v>
      </c>
      <c r="H922" s="16" t="s">
        <v>96</v>
      </c>
      <c r="I922" s="7"/>
      <c r="J922" s="5"/>
      <c r="K922" s="5"/>
      <c r="L922" s="4" t="str">
        <f>IF(H922="Grammar_Prepositions","Version 2","")</f>
        <v/>
      </c>
      <c r="M922" s="4"/>
      <c r="N922" s="4"/>
      <c r="O922" s="4"/>
      <c r="P922" s="4"/>
    </row>
    <row r="923" spans="1:16" x14ac:dyDescent="0.35">
      <c r="A923" s="1">
        <f t="shared" si="84"/>
        <v>5</v>
      </c>
      <c r="B923" s="1">
        <f t="shared" si="81"/>
        <v>7</v>
      </c>
      <c r="C923" s="1">
        <f t="shared" si="82"/>
        <v>1</v>
      </c>
      <c r="D923" s="1" t="str">
        <f t="shared" si="83"/>
        <v>a</v>
      </c>
      <c r="E923" s="4" t="s">
        <v>951</v>
      </c>
      <c r="F923" s="2" t="s">
        <v>957</v>
      </c>
      <c r="G923" s="3" t="s">
        <v>889</v>
      </c>
      <c r="H923" s="16" t="s">
        <v>958</v>
      </c>
      <c r="I923" s="7" t="s">
        <v>337</v>
      </c>
      <c r="J923" s="5"/>
      <c r="K923" s="5"/>
      <c r="L923" s="4" t="str">
        <f>IF(H923="Grammar_Prepositions","Version 2","")</f>
        <v/>
      </c>
      <c r="M923" s="4"/>
      <c r="N923" s="4"/>
      <c r="O923" s="4"/>
      <c r="P923" s="4"/>
    </row>
    <row r="924" spans="1:16" x14ac:dyDescent="0.35">
      <c r="A924" s="1">
        <f t="shared" si="84"/>
        <v>5</v>
      </c>
      <c r="B924" s="1">
        <f t="shared" si="81"/>
        <v>7</v>
      </c>
      <c r="C924" s="1">
        <f t="shared" si="82"/>
        <v>9</v>
      </c>
      <c r="D924" s="1" t="str">
        <f t="shared" si="83"/>
        <v>a</v>
      </c>
      <c r="E924" s="4" t="s">
        <v>1684</v>
      </c>
      <c r="F924" s="23" t="s">
        <v>1690</v>
      </c>
      <c r="G924" s="3" t="s">
        <v>726</v>
      </c>
      <c r="H924" s="22" t="s">
        <v>726</v>
      </c>
      <c r="I924" s="1"/>
      <c r="J924" s="1"/>
      <c r="K924" s="1"/>
      <c r="L924" s="4" t="s">
        <v>1644</v>
      </c>
      <c r="M924" s="4"/>
      <c r="N924" s="4"/>
      <c r="O924" s="4"/>
      <c r="P924" s="4"/>
    </row>
    <row r="925" spans="1:16" x14ac:dyDescent="0.35">
      <c r="A925" s="1">
        <f t="shared" si="84"/>
        <v>5</v>
      </c>
      <c r="B925" s="1">
        <f t="shared" si="81"/>
        <v>7</v>
      </c>
      <c r="C925" s="1">
        <f t="shared" si="82"/>
        <v>9</v>
      </c>
      <c r="D925" s="1" t="str">
        <f t="shared" si="83"/>
        <v>b</v>
      </c>
      <c r="E925" s="4" t="s">
        <v>1685</v>
      </c>
      <c r="F925" s="23" t="s">
        <v>1690</v>
      </c>
      <c r="G925" s="3" t="s">
        <v>726</v>
      </c>
      <c r="H925" s="22" t="s">
        <v>726</v>
      </c>
      <c r="I925" s="1"/>
      <c r="J925" s="1"/>
      <c r="K925" s="1"/>
      <c r="L925" s="4" t="s">
        <v>1644</v>
      </c>
      <c r="M925" s="4"/>
      <c r="N925" s="4"/>
      <c r="O925" s="4"/>
      <c r="P925" s="4"/>
    </row>
    <row r="926" spans="1:16" x14ac:dyDescent="0.35">
      <c r="A926" s="1">
        <f t="shared" si="84"/>
        <v>5</v>
      </c>
      <c r="B926" s="1">
        <f t="shared" si="81"/>
        <v>7</v>
      </c>
      <c r="C926" s="1">
        <f t="shared" si="82"/>
        <v>9</v>
      </c>
      <c r="D926" s="1" t="str">
        <f t="shared" si="83"/>
        <v>c</v>
      </c>
      <c r="E926" s="4" t="s">
        <v>1686</v>
      </c>
      <c r="F926" s="23" t="s">
        <v>1690</v>
      </c>
      <c r="G926" s="3" t="s">
        <v>726</v>
      </c>
      <c r="H926" s="22" t="s">
        <v>726</v>
      </c>
      <c r="I926" s="1"/>
      <c r="J926" s="1"/>
      <c r="K926" s="1"/>
      <c r="L926" s="4" t="s">
        <v>1644</v>
      </c>
      <c r="M926" s="4"/>
      <c r="N926" s="4"/>
      <c r="O926" s="4"/>
      <c r="P926" s="4"/>
    </row>
    <row r="927" spans="1:16" x14ac:dyDescent="0.35">
      <c r="A927" s="1">
        <f t="shared" si="84"/>
        <v>5</v>
      </c>
      <c r="B927" s="1">
        <f t="shared" si="81"/>
        <v>7</v>
      </c>
      <c r="C927" s="1">
        <f t="shared" si="82"/>
        <v>9</v>
      </c>
      <c r="D927" s="1" t="str">
        <f t="shared" si="83"/>
        <v>d</v>
      </c>
      <c r="E927" s="4" t="s">
        <v>1687</v>
      </c>
      <c r="F927" s="23" t="s">
        <v>1690</v>
      </c>
      <c r="G927" s="3" t="s">
        <v>726</v>
      </c>
      <c r="H927" s="22" t="s">
        <v>726</v>
      </c>
      <c r="I927" s="1"/>
      <c r="J927" s="1"/>
      <c r="K927" s="1"/>
      <c r="L927" s="4" t="s">
        <v>1644</v>
      </c>
      <c r="M927" s="4"/>
      <c r="N927" s="4"/>
      <c r="O927" s="4"/>
      <c r="P927" s="4"/>
    </row>
    <row r="928" spans="1:16" x14ac:dyDescent="0.35">
      <c r="A928" s="1">
        <f t="shared" si="84"/>
        <v>5</v>
      </c>
      <c r="B928" s="1">
        <f t="shared" si="81"/>
        <v>7</v>
      </c>
      <c r="C928" s="1">
        <f t="shared" si="82"/>
        <v>9</v>
      </c>
      <c r="D928" s="1" t="str">
        <f t="shared" si="83"/>
        <v>e</v>
      </c>
      <c r="E928" s="4" t="s">
        <v>1688</v>
      </c>
      <c r="F928" s="23" t="s">
        <v>1690</v>
      </c>
      <c r="G928" s="3" t="s">
        <v>726</v>
      </c>
      <c r="H928" s="22" t="s">
        <v>726</v>
      </c>
      <c r="I928" s="1"/>
      <c r="J928" s="1"/>
      <c r="K928" s="1"/>
      <c r="L928" s="4" t="s">
        <v>1644</v>
      </c>
      <c r="M928" s="4"/>
      <c r="N928" s="4"/>
      <c r="O928" s="4"/>
      <c r="P928" s="4"/>
    </row>
    <row r="929" spans="1:16" ht="52.5" x14ac:dyDescent="0.35">
      <c r="A929" s="1">
        <f t="shared" si="84"/>
        <v>5</v>
      </c>
      <c r="B929" s="1">
        <f t="shared" si="81"/>
        <v>7</v>
      </c>
      <c r="C929" s="1">
        <f t="shared" si="82"/>
        <v>19</v>
      </c>
      <c r="D929" s="1" t="str">
        <f t="shared" si="83"/>
        <v>a</v>
      </c>
      <c r="E929" s="5" t="s">
        <v>110</v>
      </c>
      <c r="F929" s="6" t="s">
        <v>111</v>
      </c>
      <c r="G929" s="3" t="s">
        <v>219</v>
      </c>
      <c r="H929" s="16" t="s">
        <v>96</v>
      </c>
      <c r="I929" s="7"/>
      <c r="J929" s="7"/>
      <c r="K929" s="7"/>
      <c r="L929" s="4" t="str">
        <f t="shared" ref="L929:L934" si="85">IF(H929="Grammar_Prepositions","Version 2","")</f>
        <v/>
      </c>
      <c r="M929" s="4"/>
      <c r="N929" s="4"/>
      <c r="O929" s="4"/>
      <c r="P929" s="4"/>
    </row>
    <row r="930" spans="1:16" x14ac:dyDescent="0.35">
      <c r="A930" s="1">
        <f t="shared" si="84"/>
        <v>5</v>
      </c>
      <c r="B930" s="1">
        <f t="shared" si="81"/>
        <v>7</v>
      </c>
      <c r="C930" s="1">
        <f t="shared" si="82"/>
        <v>19</v>
      </c>
      <c r="D930" s="1" t="str">
        <f t="shared" si="83"/>
        <v>b</v>
      </c>
      <c r="E930" s="5" t="s">
        <v>112</v>
      </c>
      <c r="F930" s="1"/>
      <c r="G930" s="3" t="s">
        <v>219</v>
      </c>
      <c r="H930" s="16" t="s">
        <v>96</v>
      </c>
      <c r="I930" s="1"/>
      <c r="J930" s="1"/>
      <c r="K930" s="1"/>
      <c r="L930" s="4" t="str">
        <f t="shared" si="85"/>
        <v/>
      </c>
      <c r="M930" s="4"/>
      <c r="N930" s="4"/>
      <c r="O930" s="4"/>
      <c r="P930" s="4"/>
    </row>
    <row r="931" spans="1:16" ht="182.5" x14ac:dyDescent="0.35">
      <c r="A931" s="1">
        <f t="shared" si="84"/>
        <v>5</v>
      </c>
      <c r="B931" s="1">
        <f t="shared" si="81"/>
        <v>7</v>
      </c>
      <c r="C931" s="1">
        <f t="shared" si="82"/>
        <v>19</v>
      </c>
      <c r="D931" s="1" t="str">
        <f t="shared" si="83"/>
        <v>c</v>
      </c>
      <c r="E931" s="5" t="s">
        <v>113</v>
      </c>
      <c r="F931" s="1"/>
      <c r="G931" s="3" t="s">
        <v>219</v>
      </c>
      <c r="H931" s="16" t="s">
        <v>96</v>
      </c>
      <c r="I931" s="1"/>
      <c r="J931" s="5" t="s">
        <v>617</v>
      </c>
      <c r="K931" s="1"/>
      <c r="L931" s="4" t="str">
        <f t="shared" si="85"/>
        <v/>
      </c>
      <c r="M931" s="4"/>
      <c r="N931" s="4"/>
      <c r="O931" s="4"/>
      <c r="P931" s="4"/>
    </row>
    <row r="932" spans="1:16" ht="14" customHeight="1" x14ac:dyDescent="0.35">
      <c r="A932" s="1">
        <f t="shared" si="84"/>
        <v>5</v>
      </c>
      <c r="B932" s="1">
        <f t="shared" si="81"/>
        <v>7</v>
      </c>
      <c r="C932" s="1">
        <f t="shared" si="82"/>
        <v>19</v>
      </c>
      <c r="D932" s="1" t="str">
        <f t="shared" si="83"/>
        <v>e</v>
      </c>
      <c r="E932" s="5" t="s">
        <v>115</v>
      </c>
      <c r="F932" s="1"/>
      <c r="G932" s="3" t="s">
        <v>219</v>
      </c>
      <c r="H932" s="16" t="s">
        <v>96</v>
      </c>
      <c r="I932" s="1"/>
      <c r="J932" s="1"/>
      <c r="K932" s="1"/>
      <c r="L932" s="4" t="str">
        <f t="shared" si="85"/>
        <v/>
      </c>
      <c r="M932" s="4"/>
      <c r="N932" s="4"/>
      <c r="O932" s="4"/>
      <c r="P932" s="4"/>
    </row>
    <row r="933" spans="1:16" ht="72.5" x14ac:dyDescent="0.35">
      <c r="A933" s="1">
        <f t="shared" si="84"/>
        <v>5</v>
      </c>
      <c r="B933" s="1">
        <f t="shared" si="81"/>
        <v>9</v>
      </c>
      <c r="C933" s="1">
        <f t="shared" si="82"/>
        <v>9</v>
      </c>
      <c r="D933" s="1" t="str">
        <f t="shared" si="83"/>
        <v>a</v>
      </c>
      <c r="E933" s="5" t="s">
        <v>201</v>
      </c>
      <c r="F933" s="6" t="s">
        <v>202</v>
      </c>
      <c r="G933" s="3" t="s">
        <v>250</v>
      </c>
      <c r="H933" s="16" t="s">
        <v>1549</v>
      </c>
      <c r="I933" s="1"/>
      <c r="J933" s="1"/>
      <c r="K933" s="1"/>
      <c r="L933" s="4" t="str">
        <f t="shared" si="85"/>
        <v/>
      </c>
      <c r="M933" s="4"/>
      <c r="N933" s="4"/>
      <c r="O933" s="4"/>
      <c r="P933" s="4"/>
    </row>
    <row r="934" spans="1:16" ht="72.5" x14ac:dyDescent="0.35">
      <c r="A934" s="1">
        <f t="shared" si="84"/>
        <v>5</v>
      </c>
      <c r="B934" s="1">
        <f t="shared" si="81"/>
        <v>9</v>
      </c>
      <c r="C934" s="1">
        <f t="shared" si="82"/>
        <v>9</v>
      </c>
      <c r="D934" s="1" t="str">
        <f t="shared" si="83"/>
        <v>a</v>
      </c>
      <c r="E934" s="5" t="s">
        <v>201</v>
      </c>
      <c r="F934" s="6" t="s">
        <v>202</v>
      </c>
      <c r="G934" s="3" t="s">
        <v>250</v>
      </c>
      <c r="H934" s="16" t="s">
        <v>1549</v>
      </c>
      <c r="I934" s="7"/>
      <c r="J934" s="5"/>
      <c r="K934" s="1"/>
      <c r="L934" s="4" t="str">
        <f t="shared" si="85"/>
        <v/>
      </c>
      <c r="M934" s="4"/>
      <c r="N934" s="4"/>
      <c r="O934" s="4"/>
      <c r="P934" s="4"/>
    </row>
    <row r="935" spans="1:16" x14ac:dyDescent="0.35">
      <c r="A935" s="1">
        <f t="shared" si="84"/>
        <v>5</v>
      </c>
      <c r="B935" s="1">
        <f t="shared" si="81"/>
        <v>10</v>
      </c>
      <c r="C935" s="1">
        <f t="shared" si="82"/>
        <v>9</v>
      </c>
      <c r="D935" s="1" t="str">
        <f t="shared" si="83"/>
        <v>a</v>
      </c>
      <c r="E935" s="4" t="s">
        <v>1864</v>
      </c>
      <c r="F935" s="4" t="s">
        <v>1869</v>
      </c>
      <c r="G935" s="3" t="s">
        <v>1868</v>
      </c>
      <c r="H935" s="22" t="s">
        <v>1868</v>
      </c>
      <c r="I935" s="1"/>
      <c r="J935" s="1"/>
      <c r="K935" s="1"/>
      <c r="L935" s="4" t="s">
        <v>1314</v>
      </c>
      <c r="M935" s="4"/>
      <c r="N935" s="4"/>
      <c r="O935" s="4"/>
      <c r="P935" s="4"/>
    </row>
    <row r="936" spans="1:16" x14ac:dyDescent="0.35">
      <c r="A936" s="1">
        <f t="shared" si="84"/>
        <v>5</v>
      </c>
      <c r="B936" s="1">
        <f t="shared" si="81"/>
        <v>10</v>
      </c>
      <c r="C936" s="1">
        <f t="shared" si="82"/>
        <v>9</v>
      </c>
      <c r="D936" s="1" t="str">
        <f t="shared" si="83"/>
        <v>b</v>
      </c>
      <c r="E936" s="4" t="s">
        <v>1865</v>
      </c>
      <c r="F936" s="4" t="s">
        <v>1869</v>
      </c>
      <c r="G936" s="3" t="s">
        <v>1868</v>
      </c>
      <c r="H936" s="22" t="s">
        <v>1868</v>
      </c>
      <c r="I936" s="1"/>
      <c r="J936" s="1"/>
      <c r="K936" s="1"/>
      <c r="L936" s="4" t="s">
        <v>1314</v>
      </c>
      <c r="M936" s="4"/>
      <c r="N936" s="4"/>
      <c r="O936" s="4"/>
      <c r="P936" s="4"/>
    </row>
    <row r="937" spans="1:16" ht="409.6" x14ac:dyDescent="0.35">
      <c r="A937" s="1">
        <f t="shared" si="84"/>
        <v>5</v>
      </c>
      <c r="B937" s="1">
        <f t="shared" si="81"/>
        <v>11</v>
      </c>
      <c r="C937" s="1">
        <f t="shared" si="82"/>
        <v>26</v>
      </c>
      <c r="D937" s="1" t="str">
        <f t="shared" si="83"/>
        <v/>
      </c>
      <c r="E937" s="5" t="s">
        <v>574</v>
      </c>
      <c r="F937" s="6" t="s">
        <v>575</v>
      </c>
      <c r="G937" s="3" t="s">
        <v>576</v>
      </c>
      <c r="H937" s="16" t="s">
        <v>1566</v>
      </c>
      <c r="I937" s="5" t="s">
        <v>211</v>
      </c>
      <c r="J937" s="5" t="s">
        <v>629</v>
      </c>
      <c r="K937" s="1"/>
      <c r="L937" s="4" t="str">
        <f>IF(H937="Grammar_Prepositions","Version 2","")</f>
        <v/>
      </c>
      <c r="M937" s="4"/>
      <c r="N937" s="4"/>
      <c r="O937" s="4"/>
      <c r="P937" s="4"/>
    </row>
    <row r="938" spans="1:16" ht="29.5" customHeight="1" x14ac:dyDescent="0.35">
      <c r="A938" s="1">
        <f t="shared" si="84"/>
        <v>5</v>
      </c>
      <c r="B938" s="1">
        <f t="shared" si="81"/>
        <v>11</v>
      </c>
      <c r="C938" s="1">
        <f t="shared" si="82"/>
        <v>26</v>
      </c>
      <c r="D938" s="1" t="str">
        <f t="shared" si="83"/>
        <v>a</v>
      </c>
      <c r="E938" s="4" t="s">
        <v>1692</v>
      </c>
      <c r="F938" s="4" t="s">
        <v>1700</v>
      </c>
      <c r="G938" s="3" t="s">
        <v>1697</v>
      </c>
      <c r="H938" s="22" t="s">
        <v>1698</v>
      </c>
      <c r="I938" s="1"/>
      <c r="J938" s="1"/>
      <c r="K938" s="1"/>
      <c r="L938" s="4" t="s">
        <v>1314</v>
      </c>
      <c r="M938" s="4"/>
      <c r="N938" s="4"/>
      <c r="O938" s="4"/>
      <c r="P938" s="4"/>
    </row>
    <row r="939" spans="1:16" ht="188.5" x14ac:dyDescent="0.35">
      <c r="A939" s="1">
        <f t="shared" si="84"/>
        <v>5</v>
      </c>
      <c r="B939" s="1">
        <f t="shared" si="81"/>
        <v>11</v>
      </c>
      <c r="C939" s="1">
        <f t="shared" si="82"/>
        <v>27</v>
      </c>
      <c r="D939" s="1" t="str">
        <f t="shared" si="83"/>
        <v/>
      </c>
      <c r="E939" s="5" t="s">
        <v>577</v>
      </c>
      <c r="F939" s="6" t="s">
        <v>578</v>
      </c>
      <c r="G939" s="3" t="s">
        <v>576</v>
      </c>
      <c r="H939" s="16" t="s">
        <v>1567</v>
      </c>
      <c r="I939" s="5" t="s">
        <v>211</v>
      </c>
      <c r="J939" s="5" t="s">
        <v>625</v>
      </c>
      <c r="K939" s="1"/>
      <c r="L939" s="4" t="str">
        <f>IF(H939="Grammar_Prepositions","Version 2","")</f>
        <v/>
      </c>
      <c r="M939" s="4"/>
      <c r="N939" s="4"/>
      <c r="O939" s="4"/>
      <c r="P939" s="4"/>
    </row>
    <row r="940" spans="1:16" ht="26.5" x14ac:dyDescent="0.35">
      <c r="A940" s="1">
        <f t="shared" si="84"/>
        <v>5</v>
      </c>
      <c r="B940" s="1">
        <f t="shared" si="81"/>
        <v>11</v>
      </c>
      <c r="C940" s="1">
        <f t="shared" si="82"/>
        <v>27</v>
      </c>
      <c r="D940" s="1" t="str">
        <f t="shared" si="83"/>
        <v>a</v>
      </c>
      <c r="E940" s="4" t="s">
        <v>1693</v>
      </c>
      <c r="F940" s="4" t="s">
        <v>1700</v>
      </c>
      <c r="G940" s="3" t="s">
        <v>1699</v>
      </c>
      <c r="H940" s="22" t="s">
        <v>1698</v>
      </c>
      <c r="I940" s="1"/>
      <c r="J940" s="1"/>
      <c r="K940" s="1"/>
      <c r="L940" s="4" t="s">
        <v>1314</v>
      </c>
      <c r="M940" s="4"/>
      <c r="N940" s="4"/>
      <c r="O940" s="4"/>
      <c r="P940" s="4"/>
    </row>
    <row r="941" spans="1:16" ht="26.5" x14ac:dyDescent="0.35">
      <c r="A941" s="1">
        <f t="shared" si="84"/>
        <v>5</v>
      </c>
      <c r="B941" s="1">
        <f t="shared" si="81"/>
        <v>11</v>
      </c>
      <c r="C941" s="1">
        <f t="shared" si="82"/>
        <v>28</v>
      </c>
      <c r="D941" s="1" t="str">
        <f t="shared" si="83"/>
        <v>a</v>
      </c>
      <c r="E941" s="4" t="s">
        <v>1694</v>
      </c>
      <c r="F941" s="4" t="s">
        <v>1700</v>
      </c>
      <c r="G941" s="3" t="s">
        <v>1699</v>
      </c>
      <c r="H941" s="22" t="s">
        <v>1698</v>
      </c>
      <c r="I941" s="1"/>
      <c r="J941" s="1"/>
      <c r="K941" s="1"/>
      <c r="L941" s="4" t="s">
        <v>1314</v>
      </c>
      <c r="M941" s="4"/>
      <c r="N941" s="4"/>
      <c r="O941" s="4"/>
      <c r="P941" s="4"/>
    </row>
    <row r="942" spans="1:16" ht="87" x14ac:dyDescent="0.35">
      <c r="A942" s="1">
        <f t="shared" si="84"/>
        <v>5</v>
      </c>
      <c r="B942" s="1">
        <f t="shared" si="81"/>
        <v>11</v>
      </c>
      <c r="C942" s="1">
        <f t="shared" si="82"/>
        <v>29</v>
      </c>
      <c r="D942" s="1" t="str">
        <f t="shared" si="83"/>
        <v/>
      </c>
      <c r="E942" s="5" t="s">
        <v>579</v>
      </c>
      <c r="F942" s="6" t="s">
        <v>580</v>
      </c>
      <c r="G942" s="3" t="s">
        <v>581</v>
      </c>
      <c r="H942" s="16" t="s">
        <v>1568</v>
      </c>
      <c r="I942" s="5"/>
      <c r="J942" s="5"/>
      <c r="K942" s="1"/>
      <c r="L942" s="4" t="str">
        <f>IF(H942="Grammar_Prepositions","Version 2","")</f>
        <v/>
      </c>
      <c r="M942" s="4"/>
      <c r="N942" s="4"/>
      <c r="O942" s="4"/>
      <c r="P942" s="4"/>
    </row>
    <row r="943" spans="1:16" ht="26.5" x14ac:dyDescent="0.35">
      <c r="A943" s="1">
        <f t="shared" si="84"/>
        <v>5</v>
      </c>
      <c r="B943" s="1">
        <f t="shared" si="81"/>
        <v>11</v>
      </c>
      <c r="C943" s="1">
        <f t="shared" si="82"/>
        <v>29</v>
      </c>
      <c r="D943" s="1" t="str">
        <f t="shared" si="83"/>
        <v>a</v>
      </c>
      <c r="E943" s="4" t="s">
        <v>1695</v>
      </c>
      <c r="F943" s="4" t="s">
        <v>1700</v>
      </c>
      <c r="G943" s="3" t="s">
        <v>1697</v>
      </c>
      <c r="H943" s="22" t="s">
        <v>1698</v>
      </c>
      <c r="I943" s="1"/>
      <c r="J943" s="1"/>
      <c r="K943" s="1"/>
      <c r="L943" s="4" t="s">
        <v>1314</v>
      </c>
      <c r="M943" s="4"/>
      <c r="N943" s="4"/>
      <c r="O943" s="4"/>
      <c r="P943" s="4"/>
    </row>
    <row r="944" spans="1:16" ht="26.5" x14ac:dyDescent="0.35">
      <c r="A944" s="1">
        <f t="shared" si="84"/>
        <v>5</v>
      </c>
      <c r="B944" s="1">
        <f t="shared" si="81"/>
        <v>11</v>
      </c>
      <c r="C944" s="1">
        <f t="shared" si="82"/>
        <v>29</v>
      </c>
      <c r="D944" s="1" t="str">
        <f t="shared" si="83"/>
        <v>b</v>
      </c>
      <c r="E944" s="4" t="s">
        <v>1696</v>
      </c>
      <c r="F944" s="4" t="s">
        <v>1700</v>
      </c>
      <c r="G944" s="3" t="s">
        <v>1697</v>
      </c>
      <c r="H944" s="22" t="s">
        <v>1698</v>
      </c>
      <c r="I944" s="1"/>
      <c r="J944" s="1"/>
      <c r="K944" s="1"/>
      <c r="L944" s="4" t="s">
        <v>1314</v>
      </c>
      <c r="M944" s="4"/>
      <c r="N944" s="4"/>
      <c r="O944" s="4"/>
      <c r="P944" s="4"/>
    </row>
    <row r="945" spans="1:16" ht="232" x14ac:dyDescent="0.35">
      <c r="A945" s="1">
        <f t="shared" si="84"/>
        <v>5</v>
      </c>
      <c r="B945" s="1">
        <f t="shared" si="81"/>
        <v>12</v>
      </c>
      <c r="C945" s="1">
        <f t="shared" si="82"/>
        <v>2</v>
      </c>
      <c r="D945" s="1" t="str">
        <f t="shared" si="83"/>
        <v/>
      </c>
      <c r="E945" s="5" t="s">
        <v>582</v>
      </c>
      <c r="F945" s="6" t="s">
        <v>583</v>
      </c>
      <c r="G945" s="3" t="s">
        <v>576</v>
      </c>
      <c r="H945" s="16" t="s">
        <v>1569</v>
      </c>
      <c r="I945" s="5" t="s">
        <v>211</v>
      </c>
      <c r="J945" s="5" t="s">
        <v>625</v>
      </c>
      <c r="K945" s="1"/>
      <c r="L945" s="4" t="str">
        <f>IF(H945="Grammar_Prepositions","Version 2","")</f>
        <v/>
      </c>
      <c r="M945" s="4"/>
      <c r="N945" s="4"/>
      <c r="O945" s="4"/>
      <c r="P945" s="4"/>
    </row>
    <row r="946" spans="1:16" ht="275.5" x14ac:dyDescent="0.35">
      <c r="A946" s="1">
        <f t="shared" si="84"/>
        <v>5</v>
      </c>
      <c r="B946" s="1">
        <f t="shared" si="81"/>
        <v>12</v>
      </c>
      <c r="C946" s="1">
        <f t="shared" si="82"/>
        <v>5</v>
      </c>
      <c r="D946" s="1" t="str">
        <f t="shared" si="83"/>
        <v>a</v>
      </c>
      <c r="E946" s="5" t="s">
        <v>591</v>
      </c>
      <c r="F946" s="6" t="s">
        <v>584</v>
      </c>
      <c r="G946" s="3" t="s">
        <v>585</v>
      </c>
      <c r="H946" s="16" t="s">
        <v>1570</v>
      </c>
      <c r="I946" s="5"/>
      <c r="J946" s="5"/>
      <c r="K946" s="5"/>
      <c r="L946" s="4" t="str">
        <f>IF(H946="Grammar_Prepositions","Version 2","")</f>
        <v/>
      </c>
      <c r="M946" s="4"/>
      <c r="N946" s="4"/>
      <c r="O946" s="4"/>
      <c r="P946" s="4"/>
    </row>
    <row r="947" spans="1:16" ht="43.5" x14ac:dyDescent="0.35">
      <c r="A947" s="1">
        <f t="shared" si="84"/>
        <v>5</v>
      </c>
      <c r="B947" s="1">
        <f t="shared" si="81"/>
        <v>12</v>
      </c>
      <c r="C947" s="1">
        <f t="shared" si="82"/>
        <v>6</v>
      </c>
      <c r="D947" s="1" t="str">
        <f t="shared" si="83"/>
        <v>a</v>
      </c>
      <c r="E947" s="4" t="s">
        <v>1652</v>
      </c>
      <c r="F947" s="4" t="s">
        <v>1660</v>
      </c>
      <c r="G947" s="3" t="s">
        <v>726</v>
      </c>
      <c r="H947" s="22" t="s">
        <v>726</v>
      </c>
      <c r="I947" s="1" t="s">
        <v>211</v>
      </c>
      <c r="J947" s="1" t="s">
        <v>1665</v>
      </c>
      <c r="K947" s="1"/>
      <c r="L947" s="1" t="s">
        <v>1314</v>
      </c>
      <c r="M947" s="4"/>
      <c r="N947" s="4"/>
      <c r="O947" s="4"/>
      <c r="P947" s="4"/>
    </row>
    <row r="948" spans="1:16" x14ac:dyDescent="0.35">
      <c r="A948" s="1">
        <f t="shared" si="84"/>
        <v>5</v>
      </c>
      <c r="B948" s="1">
        <f t="shared" si="81"/>
        <v>12</v>
      </c>
      <c r="C948" s="1">
        <f t="shared" si="82"/>
        <v>9</v>
      </c>
      <c r="D948" s="1" t="str">
        <f t="shared" si="83"/>
        <v>b</v>
      </c>
      <c r="E948" s="5" t="s">
        <v>588</v>
      </c>
      <c r="F948" s="6"/>
      <c r="G948" s="3"/>
      <c r="H948" s="16" t="s">
        <v>589</v>
      </c>
      <c r="I948" s="5"/>
      <c r="J948" s="5"/>
      <c r="K948" s="5"/>
      <c r="L948" s="4" t="str">
        <f>IF(H948="Grammar_Prepositions","Version 2","")</f>
        <v/>
      </c>
      <c r="M948" s="4"/>
      <c r="N948" s="4"/>
      <c r="O948" s="4"/>
      <c r="P948" s="4"/>
    </row>
    <row r="949" spans="1:16" ht="299.5" x14ac:dyDescent="0.35">
      <c r="A949" s="1">
        <f t="shared" si="84"/>
        <v>5</v>
      </c>
      <c r="B949" s="1">
        <f t="shared" si="81"/>
        <v>12</v>
      </c>
      <c r="C949" s="1">
        <f t="shared" si="82"/>
        <v>9</v>
      </c>
      <c r="D949" s="1" t="str">
        <f t="shared" si="83"/>
        <v>c</v>
      </c>
      <c r="E949" s="5" t="s">
        <v>590</v>
      </c>
      <c r="F949" s="6"/>
      <c r="G949" s="3"/>
      <c r="H949" s="16" t="s">
        <v>589</v>
      </c>
      <c r="I949" s="5" t="s">
        <v>337</v>
      </c>
      <c r="J949" s="5" t="s">
        <v>435</v>
      </c>
      <c r="K949" s="5"/>
      <c r="L949" s="4" t="str">
        <f>IF(H949="Grammar_Prepositions","Version 2","")</f>
        <v/>
      </c>
      <c r="M949" s="4"/>
      <c r="N949" s="4"/>
      <c r="O949" s="4"/>
      <c r="P949" s="4"/>
    </row>
    <row r="950" spans="1:16" ht="43.5" x14ac:dyDescent="0.35">
      <c r="A950" s="1">
        <f t="shared" si="84"/>
        <v>5</v>
      </c>
      <c r="B950" s="1">
        <f t="shared" si="81"/>
        <v>12</v>
      </c>
      <c r="C950" s="1">
        <f t="shared" si="82"/>
        <v>27</v>
      </c>
      <c r="D950" s="1" t="str">
        <f t="shared" si="83"/>
        <v>a</v>
      </c>
      <c r="E950" s="4" t="s">
        <v>1653</v>
      </c>
      <c r="F950" s="4" t="s">
        <v>1660</v>
      </c>
      <c r="G950" s="3" t="s">
        <v>726</v>
      </c>
      <c r="H950" s="22" t="s">
        <v>726</v>
      </c>
      <c r="I950" s="1" t="s">
        <v>211</v>
      </c>
      <c r="J950" s="1" t="s">
        <v>1665</v>
      </c>
      <c r="K950" s="1"/>
      <c r="L950" s="1" t="s">
        <v>1314</v>
      </c>
      <c r="M950" s="4"/>
      <c r="N950" s="4"/>
      <c r="O950" s="4"/>
      <c r="P950" s="4"/>
    </row>
    <row r="951" spans="1:16" ht="26.5" x14ac:dyDescent="0.35">
      <c r="A951" s="1">
        <f t="shared" si="84"/>
        <v>5</v>
      </c>
      <c r="B951" s="1">
        <f t="shared" si="81"/>
        <v>12</v>
      </c>
      <c r="C951" s="1">
        <f t="shared" si="82"/>
        <v>30</v>
      </c>
      <c r="D951" s="1" t="str">
        <f t="shared" si="83"/>
        <v>b</v>
      </c>
      <c r="E951" s="34" t="s">
        <v>1732</v>
      </c>
      <c r="F951" s="35" t="s">
        <v>1742</v>
      </c>
      <c r="G951" s="3" t="s">
        <v>1744</v>
      </c>
      <c r="H951" s="22" t="s">
        <v>726</v>
      </c>
      <c r="I951" s="1"/>
      <c r="J951" s="1"/>
      <c r="K951" s="1"/>
      <c r="L951" s="4" t="s">
        <v>1314</v>
      </c>
      <c r="M951" s="4"/>
      <c r="N951" s="4"/>
      <c r="O951" s="4"/>
      <c r="P951" s="4"/>
    </row>
    <row r="952" spans="1:16" ht="299.5" x14ac:dyDescent="0.35">
      <c r="A952" s="1">
        <f t="shared" si="84"/>
        <v>5</v>
      </c>
      <c r="B952" s="1">
        <f t="shared" si="81"/>
        <v>13</v>
      </c>
      <c r="C952" s="1">
        <f t="shared" si="82"/>
        <v>2</v>
      </c>
      <c r="D952" s="1" t="str">
        <f t="shared" si="83"/>
        <v>a</v>
      </c>
      <c r="E952" s="5" t="s">
        <v>105</v>
      </c>
      <c r="F952" s="6" t="s">
        <v>106</v>
      </c>
      <c r="G952" s="3" t="s">
        <v>219</v>
      </c>
      <c r="H952" s="16" t="s">
        <v>96</v>
      </c>
      <c r="I952" s="5" t="s">
        <v>224</v>
      </c>
      <c r="J952" s="5" t="s">
        <v>154</v>
      </c>
      <c r="K952" s="5"/>
      <c r="L952" s="4" t="str">
        <f>IF(H952="Grammar_Prepositions","Version 2","")</f>
        <v/>
      </c>
      <c r="M952" s="4"/>
      <c r="N952" s="4"/>
      <c r="O952" s="4"/>
      <c r="P952" s="4"/>
    </row>
    <row r="953" spans="1:16" x14ac:dyDescent="0.35">
      <c r="A953" s="1">
        <f t="shared" si="84"/>
        <v>5</v>
      </c>
      <c r="B953" s="1">
        <f t="shared" si="81"/>
        <v>13</v>
      </c>
      <c r="C953" s="1">
        <f t="shared" si="82"/>
        <v>2</v>
      </c>
      <c r="D953" s="1" t="str">
        <f t="shared" si="83"/>
        <v>a</v>
      </c>
      <c r="E953" s="4" t="s">
        <v>105</v>
      </c>
      <c r="F953" s="4"/>
      <c r="G953" s="3" t="s">
        <v>726</v>
      </c>
      <c r="H953" s="22" t="s">
        <v>726</v>
      </c>
      <c r="I953" s="1"/>
      <c r="J953" s="1"/>
      <c r="K953" s="1"/>
      <c r="L953" s="4" t="s">
        <v>1644</v>
      </c>
      <c r="M953" s="4"/>
      <c r="N953" s="4"/>
      <c r="O953" s="4"/>
      <c r="P953" s="4"/>
    </row>
    <row r="954" spans="1:16" ht="299.5" x14ac:dyDescent="0.35">
      <c r="A954" s="1">
        <f t="shared" si="84"/>
        <v>5</v>
      </c>
      <c r="B954" s="1">
        <f t="shared" si="81"/>
        <v>13</v>
      </c>
      <c r="C954" s="1">
        <f t="shared" si="82"/>
        <v>2</v>
      </c>
      <c r="D954" s="1" t="str">
        <f t="shared" si="83"/>
        <v>b</v>
      </c>
      <c r="E954" s="5" t="s">
        <v>107</v>
      </c>
      <c r="F954" s="6"/>
      <c r="G954" s="3" t="s">
        <v>219</v>
      </c>
      <c r="H954" s="16" t="s">
        <v>96</v>
      </c>
      <c r="I954" s="5" t="s">
        <v>224</v>
      </c>
      <c r="J954" s="5" t="s">
        <v>154</v>
      </c>
      <c r="K954" s="5"/>
      <c r="L954" s="4" t="str">
        <f>IF(H954="Grammar_Prepositions","Version 2","")</f>
        <v/>
      </c>
      <c r="M954" s="4"/>
      <c r="N954" s="4"/>
      <c r="O954" s="4"/>
      <c r="P954" s="4"/>
    </row>
    <row r="955" spans="1:16" x14ac:dyDescent="0.35">
      <c r="A955" s="1">
        <f t="shared" si="84"/>
        <v>5</v>
      </c>
      <c r="B955" s="1">
        <f t="shared" si="81"/>
        <v>13</v>
      </c>
      <c r="C955" s="1">
        <f t="shared" si="82"/>
        <v>2</v>
      </c>
      <c r="D955" s="1" t="str">
        <f t="shared" si="83"/>
        <v>b</v>
      </c>
      <c r="E955" s="4" t="s">
        <v>107</v>
      </c>
      <c r="F955" s="4"/>
      <c r="G955" s="3" t="s">
        <v>726</v>
      </c>
      <c r="H955" s="22" t="s">
        <v>726</v>
      </c>
      <c r="I955" s="1"/>
      <c r="J955" s="1"/>
      <c r="K955" s="1"/>
      <c r="L955" s="4" t="s">
        <v>1644</v>
      </c>
      <c r="M955" s="4"/>
      <c r="N955" s="4"/>
      <c r="O955" s="4"/>
      <c r="P955" s="4"/>
    </row>
    <row r="956" spans="1:16" ht="299.5" x14ac:dyDescent="0.35">
      <c r="A956" s="1">
        <f t="shared" si="84"/>
        <v>5</v>
      </c>
      <c r="B956" s="1">
        <f t="shared" si="81"/>
        <v>13</v>
      </c>
      <c r="C956" s="1">
        <f t="shared" si="82"/>
        <v>7</v>
      </c>
      <c r="D956" s="1" t="str">
        <f t="shared" si="83"/>
        <v>f</v>
      </c>
      <c r="E956" s="5" t="s">
        <v>638</v>
      </c>
      <c r="F956" s="6" t="s">
        <v>639</v>
      </c>
      <c r="G956" s="3" t="s">
        <v>624</v>
      </c>
      <c r="H956" s="16" t="s">
        <v>1571</v>
      </c>
      <c r="I956" s="5" t="s">
        <v>224</v>
      </c>
      <c r="J956" s="5" t="s">
        <v>154</v>
      </c>
      <c r="K956" s="5"/>
      <c r="L956" s="4" t="str">
        <f>IF(H956="Grammar_Prepositions","Version 2","")</f>
        <v/>
      </c>
      <c r="M956" s="4"/>
      <c r="N956" s="4"/>
      <c r="O956" s="4"/>
      <c r="P956" s="4"/>
    </row>
    <row r="957" spans="1:16" ht="39.5" x14ac:dyDescent="0.35">
      <c r="A957" s="1">
        <f t="shared" si="84"/>
        <v>5</v>
      </c>
      <c r="B957" s="1">
        <f t="shared" si="81"/>
        <v>13</v>
      </c>
      <c r="C957" s="1">
        <f t="shared" si="82"/>
        <v>7</v>
      </c>
      <c r="D957" s="1" t="str">
        <f t="shared" si="83"/>
        <v>f</v>
      </c>
      <c r="E957" s="4" t="s">
        <v>1178</v>
      </c>
      <c r="F957" s="4"/>
      <c r="G957" s="3" t="s">
        <v>1184</v>
      </c>
      <c r="H957" s="16" t="s">
        <v>1177</v>
      </c>
      <c r="I957" s="1"/>
      <c r="J957" s="1"/>
      <c r="K957" s="1"/>
      <c r="L957" s="4" t="str">
        <f>IF(H957="Grammar_Prepositions","Version 2","")</f>
        <v/>
      </c>
      <c r="M957" s="4"/>
      <c r="N957" s="4"/>
      <c r="O957" s="4"/>
      <c r="P957" s="4"/>
    </row>
    <row r="958" spans="1:16" x14ac:dyDescent="0.35">
      <c r="A958" s="1">
        <f t="shared" si="84"/>
        <v>5</v>
      </c>
      <c r="B958" s="1">
        <f t="shared" si="81"/>
        <v>15</v>
      </c>
      <c r="C958" s="1">
        <f t="shared" si="82"/>
        <v>11</v>
      </c>
      <c r="D958" s="1" t="str">
        <f t="shared" si="83"/>
        <v>a</v>
      </c>
      <c r="E958" s="4" t="s">
        <v>1862</v>
      </c>
      <c r="F958" s="4" t="s">
        <v>1869</v>
      </c>
      <c r="G958" s="3" t="s">
        <v>1868</v>
      </c>
      <c r="H958" s="22" t="s">
        <v>1868</v>
      </c>
      <c r="I958" s="1"/>
      <c r="J958" s="1"/>
      <c r="K958" s="1"/>
      <c r="L958" s="4" t="s">
        <v>1314</v>
      </c>
      <c r="M958" s="4"/>
      <c r="N958" s="4"/>
      <c r="O958" s="4"/>
      <c r="P958" s="4"/>
    </row>
    <row r="959" spans="1:16" x14ac:dyDescent="0.35">
      <c r="A959" s="1">
        <f t="shared" si="84"/>
        <v>5</v>
      </c>
      <c r="B959" s="1">
        <f t="shared" si="81"/>
        <v>15</v>
      </c>
      <c r="C959" s="1">
        <f t="shared" si="82"/>
        <v>11</v>
      </c>
      <c r="D959" s="1" t="str">
        <f t="shared" si="83"/>
        <v>b</v>
      </c>
      <c r="E959" s="4" t="s">
        <v>1863</v>
      </c>
      <c r="F959" s="4" t="s">
        <v>1869</v>
      </c>
      <c r="G959" s="3" t="s">
        <v>1868</v>
      </c>
      <c r="H959" s="22" t="s">
        <v>1868</v>
      </c>
      <c r="I959" s="1"/>
      <c r="J959" s="1"/>
      <c r="K959" s="1"/>
      <c r="L959" s="4" t="s">
        <v>1314</v>
      </c>
      <c r="M959" s="4"/>
      <c r="N959" s="4"/>
      <c r="O959" s="4"/>
      <c r="P959" s="4"/>
    </row>
    <row r="960" spans="1:16" ht="299.5" x14ac:dyDescent="0.35">
      <c r="A960" s="1">
        <f t="shared" si="84"/>
        <v>5</v>
      </c>
      <c r="B960" s="1">
        <f t="shared" si="81"/>
        <v>15</v>
      </c>
      <c r="C960" s="1">
        <f t="shared" si="82"/>
        <v>19</v>
      </c>
      <c r="D960" s="1" t="str">
        <f t="shared" si="83"/>
        <v>b</v>
      </c>
      <c r="E960" s="5" t="s">
        <v>636</v>
      </c>
      <c r="F960" s="6" t="s">
        <v>637</v>
      </c>
      <c r="G960" s="3" t="s">
        <v>624</v>
      </c>
      <c r="H960" s="16" t="s">
        <v>1572</v>
      </c>
      <c r="I960" s="5" t="s">
        <v>337</v>
      </c>
      <c r="J960" s="5" t="s">
        <v>435</v>
      </c>
      <c r="K960" s="5"/>
      <c r="L960" s="4" t="str">
        <f>IF(H960="Grammar_Prepositions","Version 2","")</f>
        <v/>
      </c>
      <c r="M960" s="4"/>
      <c r="N960" s="4"/>
      <c r="O960" s="4"/>
      <c r="P960" s="4"/>
    </row>
    <row r="961" spans="1:16" ht="39.5" x14ac:dyDescent="0.35">
      <c r="A961" s="1">
        <f t="shared" si="84"/>
        <v>5</v>
      </c>
      <c r="B961" s="1">
        <f t="shared" si="81"/>
        <v>15</v>
      </c>
      <c r="C961" s="1">
        <f t="shared" si="82"/>
        <v>19</v>
      </c>
      <c r="D961" s="1" t="str">
        <f t="shared" si="83"/>
        <v>b</v>
      </c>
      <c r="E961" s="4" t="s">
        <v>636</v>
      </c>
      <c r="F961" s="4"/>
      <c r="G961" s="3" t="s">
        <v>1184</v>
      </c>
      <c r="H961" s="16" t="s">
        <v>1177</v>
      </c>
      <c r="I961" s="1"/>
      <c r="J961" s="1"/>
      <c r="K961" s="1"/>
      <c r="L961" s="4" t="str">
        <f>IF(H961="Grammar_Prepositions","Version 2","")</f>
        <v/>
      </c>
      <c r="M961" s="4"/>
      <c r="N961" s="4"/>
      <c r="O961" s="4"/>
      <c r="P961" s="4"/>
    </row>
    <row r="962" spans="1:16" ht="299.5" x14ac:dyDescent="0.35">
      <c r="A962" s="1">
        <f t="shared" si="84"/>
        <v>5</v>
      </c>
      <c r="B962" s="1">
        <f t="shared" ref="B962:B1018" si="86">1*MID(E962,3,2)</f>
        <v>16</v>
      </c>
      <c r="C962" s="1">
        <f t="shared" ref="C962:C1018" si="87">1*MID(E962,6,2)</f>
        <v>19</v>
      </c>
      <c r="D962" s="1" t="str">
        <f t="shared" ref="D962:D1025" si="88">MID(E962,8,1)</f>
        <v>a</v>
      </c>
      <c r="E962" s="5" t="s">
        <v>601</v>
      </c>
      <c r="F962" s="6" t="s">
        <v>602</v>
      </c>
      <c r="G962" s="3" t="s">
        <v>88</v>
      </c>
      <c r="H962" s="16" t="s">
        <v>1573</v>
      </c>
      <c r="I962" s="5" t="s">
        <v>224</v>
      </c>
      <c r="J962" s="5" t="s">
        <v>154</v>
      </c>
      <c r="K962" s="5"/>
      <c r="L962" s="4" t="str">
        <f>IF(H962="Grammar_Prepositions","Version 2","")</f>
        <v/>
      </c>
      <c r="M962" s="4"/>
      <c r="N962" s="4"/>
      <c r="O962" s="4"/>
      <c r="P962" s="4"/>
    </row>
    <row r="963" spans="1:16" x14ac:dyDescent="0.35">
      <c r="A963" s="1">
        <f t="shared" si="84"/>
        <v>5</v>
      </c>
      <c r="B963" s="1">
        <f t="shared" si="86"/>
        <v>16</v>
      </c>
      <c r="C963" s="1">
        <f t="shared" si="87"/>
        <v>19</v>
      </c>
      <c r="D963" s="1" t="str">
        <f t="shared" si="88"/>
        <v>a</v>
      </c>
      <c r="E963" s="4" t="s">
        <v>1640</v>
      </c>
      <c r="F963" s="4" t="s">
        <v>1629</v>
      </c>
      <c r="G963" s="3" t="s">
        <v>88</v>
      </c>
      <c r="H963" s="22" t="s">
        <v>88</v>
      </c>
      <c r="I963" s="1"/>
      <c r="J963" s="1"/>
      <c r="K963" s="1"/>
      <c r="L963" s="1" t="s">
        <v>1314</v>
      </c>
      <c r="M963" s="4"/>
      <c r="N963" s="4"/>
      <c r="O963" s="4"/>
      <c r="P963" s="4"/>
    </row>
    <row r="964" spans="1:16" ht="299.5" x14ac:dyDescent="0.35">
      <c r="A964" s="1">
        <f t="shared" si="84"/>
        <v>5</v>
      </c>
      <c r="B964" s="1">
        <f t="shared" si="86"/>
        <v>16</v>
      </c>
      <c r="C964" s="1">
        <f t="shared" si="87"/>
        <v>19</v>
      </c>
      <c r="D964" s="1" t="str">
        <f t="shared" si="88"/>
        <v>b</v>
      </c>
      <c r="E964" s="5" t="s">
        <v>605</v>
      </c>
      <c r="F964" s="6"/>
      <c r="G964" s="3"/>
      <c r="H964" s="16" t="s">
        <v>606</v>
      </c>
      <c r="I964" s="5" t="s">
        <v>224</v>
      </c>
      <c r="J964" s="5" t="s">
        <v>154</v>
      </c>
      <c r="K964" s="5"/>
      <c r="L964" s="4" t="str">
        <f>IF(H964="Grammar_Prepositions","Version 2","")</f>
        <v/>
      </c>
      <c r="M964" s="4"/>
      <c r="N964" s="4"/>
      <c r="O964" s="4"/>
      <c r="P964" s="4"/>
    </row>
    <row r="965" spans="1:16" x14ac:dyDescent="0.35">
      <c r="A965" s="1">
        <f t="shared" si="84"/>
        <v>5</v>
      </c>
      <c r="B965" s="1">
        <f t="shared" si="86"/>
        <v>16</v>
      </c>
      <c r="C965" s="1">
        <f t="shared" si="87"/>
        <v>19</v>
      </c>
      <c r="D965" s="1" t="str">
        <f t="shared" si="88"/>
        <v>b</v>
      </c>
      <c r="E965" s="4" t="s">
        <v>1641</v>
      </c>
      <c r="F965" s="4" t="s">
        <v>1629</v>
      </c>
      <c r="G965" s="3" t="s">
        <v>88</v>
      </c>
      <c r="H965" s="22" t="s">
        <v>88</v>
      </c>
      <c r="I965" s="1"/>
      <c r="J965" s="1"/>
      <c r="K965" s="1"/>
      <c r="L965" s="1" t="s">
        <v>1314</v>
      </c>
      <c r="M965" s="4"/>
      <c r="N965" s="4"/>
      <c r="O965" s="4"/>
      <c r="P965" s="4"/>
    </row>
    <row r="966" spans="1:16" ht="299.5" x14ac:dyDescent="0.35">
      <c r="A966" s="1">
        <f t="shared" si="84"/>
        <v>5</v>
      </c>
      <c r="B966" s="1">
        <f t="shared" si="86"/>
        <v>16</v>
      </c>
      <c r="C966" s="1">
        <f t="shared" si="87"/>
        <v>19</v>
      </c>
      <c r="D966" s="1" t="str">
        <f t="shared" si="88"/>
        <v>c</v>
      </c>
      <c r="E966" s="5" t="s">
        <v>607</v>
      </c>
      <c r="F966" s="6"/>
      <c r="G966" s="3"/>
      <c r="H966" s="16" t="s">
        <v>606</v>
      </c>
      <c r="I966" s="5" t="s">
        <v>224</v>
      </c>
      <c r="J966" s="5" t="s">
        <v>154</v>
      </c>
      <c r="K966" s="5"/>
      <c r="L966" s="4" t="str">
        <f>IF(H966="Grammar_Prepositions","Version 2","")</f>
        <v/>
      </c>
      <c r="M966" s="4"/>
      <c r="N966" s="4"/>
      <c r="O966" s="4"/>
      <c r="P966" s="4"/>
    </row>
    <row r="967" spans="1:16" x14ac:dyDescent="0.35">
      <c r="A967" s="1">
        <f t="shared" si="84"/>
        <v>5</v>
      </c>
      <c r="B967" s="1">
        <f t="shared" si="86"/>
        <v>16</v>
      </c>
      <c r="C967" s="1">
        <f t="shared" si="87"/>
        <v>19</v>
      </c>
      <c r="D967" s="1" t="str">
        <f t="shared" si="88"/>
        <v>c</v>
      </c>
      <c r="E967" s="4" t="s">
        <v>1642</v>
      </c>
      <c r="F967" s="4" t="s">
        <v>1629</v>
      </c>
      <c r="G967" s="3" t="s">
        <v>88</v>
      </c>
      <c r="H967" s="22" t="s">
        <v>88</v>
      </c>
      <c r="I967" s="1"/>
      <c r="J967" s="1"/>
      <c r="K967" s="1"/>
      <c r="L967" s="1" t="s">
        <v>1314</v>
      </c>
      <c r="M967" s="4"/>
      <c r="N967" s="4"/>
      <c r="O967" s="4"/>
      <c r="P967" s="4"/>
    </row>
    <row r="968" spans="1:16" ht="232" x14ac:dyDescent="0.35">
      <c r="A968" s="1">
        <f t="shared" si="84"/>
        <v>5</v>
      </c>
      <c r="B968" s="1">
        <f t="shared" si="86"/>
        <v>17</v>
      </c>
      <c r="C968" s="1">
        <f t="shared" si="87"/>
        <v>2</v>
      </c>
      <c r="D968" s="1" t="str">
        <f t="shared" si="88"/>
        <v>a</v>
      </c>
      <c r="E968" s="5" t="s">
        <v>608</v>
      </c>
      <c r="F968" s="6" t="s">
        <v>609</v>
      </c>
      <c r="G968" s="3" t="s">
        <v>610</v>
      </c>
      <c r="H968" s="16" t="s">
        <v>1574</v>
      </c>
      <c r="I968" s="1"/>
      <c r="J968" s="1"/>
      <c r="K968" s="1"/>
      <c r="L968" s="4" t="str">
        <f t="shared" ref="L968:L980" si="89">IF(H968="Grammar_Prepositions","Version 2","")</f>
        <v/>
      </c>
      <c r="M968" s="4"/>
      <c r="N968" s="4"/>
      <c r="O968" s="4"/>
      <c r="P968" s="4"/>
    </row>
    <row r="969" spans="1:16" ht="72.5" x14ac:dyDescent="0.35">
      <c r="A969" s="1">
        <f t="shared" ref="A969:A1018" si="90">1*IF(MID(E969,1,1)="G",1,IF(MID(E969,1,1)="E",2,IF(MID(E969,1,1)="L",3,IF(MID(E969,1,1)="N",4,5))))</f>
        <v>5</v>
      </c>
      <c r="B969" s="1">
        <f t="shared" si="86"/>
        <v>17</v>
      </c>
      <c r="C969" s="1">
        <f t="shared" si="87"/>
        <v>2</v>
      </c>
      <c r="D969" s="1" t="str">
        <f t="shared" si="88"/>
        <v>c</v>
      </c>
      <c r="E969" s="5" t="s">
        <v>611</v>
      </c>
      <c r="F969" s="6" t="s">
        <v>612</v>
      </c>
      <c r="G969" s="3" t="s">
        <v>581</v>
      </c>
      <c r="H969" s="16" t="s">
        <v>1575</v>
      </c>
      <c r="I969" s="5" t="s">
        <v>894</v>
      </c>
      <c r="J969" s="5"/>
      <c r="K969" s="5"/>
      <c r="L969" s="4" t="str">
        <f t="shared" si="89"/>
        <v/>
      </c>
      <c r="M969" s="4"/>
      <c r="N969" s="4"/>
      <c r="O969" s="4"/>
      <c r="P969" s="4"/>
    </row>
    <row r="970" spans="1:16" ht="299.5" x14ac:dyDescent="0.35">
      <c r="A970" s="1">
        <f t="shared" si="90"/>
        <v>5</v>
      </c>
      <c r="B970" s="1">
        <f t="shared" si="86"/>
        <v>17</v>
      </c>
      <c r="C970" s="1">
        <f t="shared" si="87"/>
        <v>8</v>
      </c>
      <c r="D970" s="1" t="str">
        <f t="shared" si="88"/>
        <v>a</v>
      </c>
      <c r="E970" s="5" t="s">
        <v>613</v>
      </c>
      <c r="F970" s="6" t="s">
        <v>614</v>
      </c>
      <c r="G970" s="3" t="s">
        <v>219</v>
      </c>
      <c r="H970" s="16" t="s">
        <v>1576</v>
      </c>
      <c r="I970" s="5" t="s">
        <v>898</v>
      </c>
      <c r="J970" s="5"/>
      <c r="K970" s="5" t="s">
        <v>899</v>
      </c>
      <c r="L970" s="4" t="str">
        <f t="shared" si="89"/>
        <v/>
      </c>
      <c r="M970" s="4"/>
      <c r="N970" s="4"/>
      <c r="O970" s="4"/>
      <c r="P970" s="4"/>
    </row>
    <row r="971" spans="1:16" ht="273.5" x14ac:dyDescent="0.35">
      <c r="A971" s="1">
        <f t="shared" si="90"/>
        <v>5</v>
      </c>
      <c r="B971" s="1">
        <f t="shared" si="86"/>
        <v>17</v>
      </c>
      <c r="C971" s="1">
        <f t="shared" si="87"/>
        <v>8</v>
      </c>
      <c r="D971" s="1" t="str">
        <f t="shared" si="88"/>
        <v>b</v>
      </c>
      <c r="E971" s="5" t="s">
        <v>615</v>
      </c>
      <c r="F971" s="6" t="s">
        <v>616</v>
      </c>
      <c r="G971" s="3" t="s">
        <v>137</v>
      </c>
      <c r="H971" s="16" t="s">
        <v>1577</v>
      </c>
      <c r="I971" s="5"/>
      <c r="J971" s="5"/>
      <c r="K971" s="5" t="s">
        <v>903</v>
      </c>
      <c r="L971" s="4" t="str">
        <f t="shared" si="89"/>
        <v/>
      </c>
      <c r="M971" s="4"/>
      <c r="N971" s="4"/>
      <c r="O971" s="4"/>
      <c r="P971" s="4"/>
    </row>
    <row r="972" spans="1:16" ht="156.5" x14ac:dyDescent="0.35">
      <c r="A972" s="1">
        <f t="shared" si="90"/>
        <v>5</v>
      </c>
      <c r="B972" s="1">
        <f t="shared" si="86"/>
        <v>17</v>
      </c>
      <c r="C972" s="1">
        <f t="shared" si="87"/>
        <v>8</v>
      </c>
      <c r="D972" s="1" t="str">
        <f t="shared" si="88"/>
        <v>c</v>
      </c>
      <c r="E972" s="5" t="s">
        <v>618</v>
      </c>
      <c r="F972" s="6"/>
      <c r="G972" s="3"/>
      <c r="H972" s="16" t="s">
        <v>619</v>
      </c>
      <c r="I972" s="5"/>
      <c r="J972" s="5"/>
      <c r="K972" s="5" t="s">
        <v>906</v>
      </c>
      <c r="L972" s="4" t="str">
        <f t="shared" si="89"/>
        <v/>
      </c>
      <c r="M972" s="4"/>
      <c r="N972" s="4"/>
      <c r="O972" s="4"/>
      <c r="P972" s="4"/>
    </row>
    <row r="973" spans="1:16" ht="234.5" x14ac:dyDescent="0.35">
      <c r="A973" s="1">
        <f t="shared" si="90"/>
        <v>5</v>
      </c>
      <c r="B973" s="1">
        <f t="shared" si="86"/>
        <v>17</v>
      </c>
      <c r="C973" s="1">
        <f t="shared" si="87"/>
        <v>8</v>
      </c>
      <c r="D973" s="1" t="str">
        <f t="shared" si="88"/>
        <v>d</v>
      </c>
      <c r="E973" s="5" t="s">
        <v>620</v>
      </c>
      <c r="F973" s="1"/>
      <c r="G973" s="3"/>
      <c r="H973" s="16" t="s">
        <v>621</v>
      </c>
      <c r="I973" s="5"/>
      <c r="J973" s="5"/>
      <c r="K973" s="5" t="s">
        <v>909</v>
      </c>
      <c r="L973" s="4" t="str">
        <f t="shared" si="89"/>
        <v/>
      </c>
      <c r="M973" s="4"/>
      <c r="N973" s="4"/>
      <c r="O973" s="4"/>
      <c r="P973" s="4"/>
    </row>
    <row r="974" spans="1:16" ht="117.5" x14ac:dyDescent="0.35">
      <c r="A974" s="1">
        <f t="shared" si="90"/>
        <v>5</v>
      </c>
      <c r="B974" s="1">
        <f t="shared" si="86"/>
        <v>18</v>
      </c>
      <c r="C974" s="1">
        <f t="shared" si="87"/>
        <v>1</v>
      </c>
      <c r="D974" s="1" t="str">
        <f t="shared" si="88"/>
        <v>b</v>
      </c>
      <c r="E974" s="4" t="s">
        <v>953</v>
      </c>
      <c r="F974" s="2" t="s">
        <v>957</v>
      </c>
      <c r="G974" s="3" t="s">
        <v>889</v>
      </c>
      <c r="H974" s="16" t="s">
        <v>958</v>
      </c>
      <c r="I974" s="6"/>
      <c r="J974" s="5"/>
      <c r="K974" s="5" t="s">
        <v>913</v>
      </c>
      <c r="L974" s="4" t="str">
        <f t="shared" si="89"/>
        <v/>
      </c>
      <c r="M974" s="4"/>
      <c r="N974" s="4"/>
      <c r="O974" s="4"/>
      <c r="P974" s="4"/>
    </row>
    <row r="975" spans="1:16" ht="78.5" x14ac:dyDescent="0.35">
      <c r="A975" s="1">
        <f t="shared" si="90"/>
        <v>5</v>
      </c>
      <c r="B975" s="1">
        <f t="shared" si="86"/>
        <v>18</v>
      </c>
      <c r="C975" s="1">
        <f t="shared" si="87"/>
        <v>1</v>
      </c>
      <c r="D975" s="1" t="str">
        <f t="shared" si="88"/>
        <v>c</v>
      </c>
      <c r="E975" s="4" t="s">
        <v>954</v>
      </c>
      <c r="F975" s="2" t="s">
        <v>957</v>
      </c>
      <c r="G975" s="3" t="s">
        <v>889</v>
      </c>
      <c r="H975" s="16" t="s">
        <v>958</v>
      </c>
      <c r="I975" s="6"/>
      <c r="J975" s="5"/>
      <c r="K975" s="5" t="s">
        <v>916</v>
      </c>
      <c r="L975" s="4" t="str">
        <f t="shared" si="89"/>
        <v/>
      </c>
      <c r="M975" s="4"/>
      <c r="N975" s="4"/>
      <c r="O975" s="4"/>
      <c r="P975" s="4"/>
    </row>
    <row r="976" spans="1:16" ht="234.5" x14ac:dyDescent="0.35">
      <c r="A976" s="1">
        <f t="shared" si="90"/>
        <v>5</v>
      </c>
      <c r="B976" s="1">
        <f t="shared" si="86"/>
        <v>18</v>
      </c>
      <c r="C976" s="1">
        <f t="shared" si="87"/>
        <v>1</v>
      </c>
      <c r="D976" s="1" t="str">
        <f t="shared" si="88"/>
        <v>d</v>
      </c>
      <c r="E976" s="4" t="s">
        <v>955</v>
      </c>
      <c r="F976" s="2" t="s">
        <v>957</v>
      </c>
      <c r="G976" s="3" t="s">
        <v>889</v>
      </c>
      <c r="H976" s="16" t="s">
        <v>958</v>
      </c>
      <c r="I976" s="5"/>
      <c r="J976" s="5"/>
      <c r="K976" s="5" t="s">
        <v>920</v>
      </c>
      <c r="L976" s="4" t="str">
        <f t="shared" si="89"/>
        <v/>
      </c>
      <c r="M976" s="4"/>
      <c r="N976" s="4"/>
      <c r="O976" s="4"/>
      <c r="P976" s="4"/>
    </row>
    <row r="977" spans="1:16" ht="78.5" x14ac:dyDescent="0.35">
      <c r="A977" s="1">
        <f t="shared" si="90"/>
        <v>5</v>
      </c>
      <c r="B977" s="1">
        <f t="shared" si="86"/>
        <v>18</v>
      </c>
      <c r="C977" s="1">
        <f t="shared" si="87"/>
        <v>1</v>
      </c>
      <c r="D977" s="1" t="str">
        <f t="shared" si="88"/>
        <v>e</v>
      </c>
      <c r="E977" s="4" t="s">
        <v>956</v>
      </c>
      <c r="F977" s="2" t="s">
        <v>957</v>
      </c>
      <c r="G977" s="3" t="s">
        <v>889</v>
      </c>
      <c r="H977" s="16" t="s">
        <v>958</v>
      </c>
      <c r="I977" s="5" t="s">
        <v>924</v>
      </c>
      <c r="J977" s="5"/>
      <c r="K977" s="5" t="s">
        <v>925</v>
      </c>
      <c r="L977" s="4" t="str">
        <f t="shared" si="89"/>
        <v/>
      </c>
      <c r="M977" s="4"/>
      <c r="N977" s="4"/>
      <c r="O977" s="4"/>
      <c r="P977" s="4"/>
    </row>
    <row r="978" spans="1:16" x14ac:dyDescent="0.35">
      <c r="A978" s="1">
        <f t="shared" si="90"/>
        <v>5</v>
      </c>
      <c r="B978" s="1">
        <f t="shared" si="86"/>
        <v>18</v>
      </c>
      <c r="C978" s="1">
        <f t="shared" si="87"/>
        <v>2</v>
      </c>
      <c r="D978" s="1" t="str">
        <f t="shared" si="88"/>
        <v>a</v>
      </c>
      <c r="E978" s="4" t="s">
        <v>947</v>
      </c>
      <c r="F978" s="2" t="s">
        <v>957</v>
      </c>
      <c r="G978" s="3" t="s">
        <v>889</v>
      </c>
      <c r="H978" s="16" t="s">
        <v>958</v>
      </c>
      <c r="I978" s="5"/>
      <c r="J978" s="5"/>
      <c r="K978" s="5"/>
      <c r="L978" s="4" t="str">
        <f t="shared" si="89"/>
        <v/>
      </c>
      <c r="M978" s="4"/>
      <c r="N978" s="4"/>
      <c r="O978" s="4"/>
      <c r="P978" s="4"/>
    </row>
    <row r="979" spans="1:16" x14ac:dyDescent="0.35">
      <c r="A979" s="1">
        <f t="shared" si="90"/>
        <v>5</v>
      </c>
      <c r="B979" s="1">
        <f t="shared" si="86"/>
        <v>20</v>
      </c>
      <c r="C979" s="1">
        <f t="shared" si="87"/>
        <v>17</v>
      </c>
      <c r="D979" s="1" t="str">
        <f t="shared" si="88"/>
        <v>a</v>
      </c>
      <c r="E979" s="4" t="s">
        <v>950</v>
      </c>
      <c r="F979" s="2" t="s">
        <v>957</v>
      </c>
      <c r="G979" s="3" t="s">
        <v>889</v>
      </c>
      <c r="H979" s="16" t="s">
        <v>958</v>
      </c>
      <c r="I979" s="5">
        <f>LEN(H979)</f>
        <v>35</v>
      </c>
      <c r="J979" s="5"/>
      <c r="K979" s="5"/>
      <c r="L979" s="4" t="str">
        <f t="shared" si="89"/>
        <v/>
      </c>
      <c r="M979" s="4"/>
      <c r="N979" s="4"/>
      <c r="O979" s="4"/>
      <c r="P979" s="4"/>
    </row>
    <row r="980" spans="1:16" ht="217.5" x14ac:dyDescent="0.35">
      <c r="A980" s="1">
        <f t="shared" si="90"/>
        <v>5</v>
      </c>
      <c r="B980" s="1">
        <f t="shared" si="86"/>
        <v>21</v>
      </c>
      <c r="C980" s="1">
        <f t="shared" si="87"/>
        <v>23</v>
      </c>
      <c r="D980" s="1" t="str">
        <f t="shared" si="88"/>
        <v>a</v>
      </c>
      <c r="E980" s="5" t="s">
        <v>632</v>
      </c>
      <c r="F980" s="6" t="s">
        <v>633</v>
      </c>
      <c r="G980" s="3" t="s">
        <v>206</v>
      </c>
      <c r="H980" s="16" t="s">
        <v>1578</v>
      </c>
      <c r="I980" s="5"/>
      <c r="J980" s="5" t="s">
        <v>935</v>
      </c>
      <c r="K980" s="5"/>
      <c r="L980" s="4" t="str">
        <f t="shared" si="89"/>
        <v/>
      </c>
      <c r="M980" s="4"/>
      <c r="N980" s="4"/>
      <c r="O980" s="4"/>
      <c r="P980" s="4"/>
    </row>
    <row r="981" spans="1:16" x14ac:dyDescent="0.35">
      <c r="A981" s="1">
        <f t="shared" si="90"/>
        <v>5</v>
      </c>
      <c r="B981" s="1">
        <f t="shared" si="86"/>
        <v>22</v>
      </c>
      <c r="C981" s="1">
        <f t="shared" si="87"/>
        <v>4</v>
      </c>
      <c r="D981" s="1" t="str">
        <f t="shared" si="88"/>
        <v>a</v>
      </c>
      <c r="E981" s="4" t="s">
        <v>1701</v>
      </c>
      <c r="F981" s="4" t="s">
        <v>1706</v>
      </c>
      <c r="G981" s="3" t="s">
        <v>88</v>
      </c>
      <c r="H981" s="22" t="s">
        <v>88</v>
      </c>
      <c r="I981" s="1"/>
      <c r="J981" s="1"/>
      <c r="K981" s="1"/>
      <c r="L981" s="4" t="s">
        <v>1314</v>
      </c>
      <c r="M981" s="4"/>
      <c r="N981" s="4"/>
      <c r="O981" s="4"/>
      <c r="P981" s="4"/>
    </row>
    <row r="982" spans="1:16" ht="145" x14ac:dyDescent="0.35">
      <c r="A982" s="1">
        <f t="shared" si="90"/>
        <v>5</v>
      </c>
      <c r="B982" s="1">
        <f t="shared" si="86"/>
        <v>22</v>
      </c>
      <c r="C982" s="1">
        <f t="shared" si="87"/>
        <v>4</v>
      </c>
      <c r="D982" s="1" t="str">
        <f t="shared" si="88"/>
        <v>b</v>
      </c>
      <c r="E982" s="4" t="s">
        <v>1702</v>
      </c>
      <c r="F982" s="4" t="s">
        <v>1707</v>
      </c>
      <c r="G982" s="3" t="s">
        <v>88</v>
      </c>
      <c r="H982" s="22" t="s">
        <v>88</v>
      </c>
      <c r="I982" s="1"/>
      <c r="J982" s="1"/>
      <c r="K982" s="1" t="s">
        <v>1708</v>
      </c>
      <c r="L982" s="4" t="s">
        <v>1314</v>
      </c>
      <c r="M982" s="4"/>
      <c r="N982" s="4"/>
      <c r="O982" s="4"/>
      <c r="P982" s="4"/>
    </row>
    <row r="983" spans="1:16" ht="130.5" x14ac:dyDescent="0.35">
      <c r="A983" s="1">
        <f t="shared" si="90"/>
        <v>5</v>
      </c>
      <c r="B983" s="1">
        <f t="shared" si="86"/>
        <v>22</v>
      </c>
      <c r="C983" s="1">
        <f t="shared" si="87"/>
        <v>10</v>
      </c>
      <c r="D983" s="1" t="str">
        <f t="shared" si="88"/>
        <v>a</v>
      </c>
      <c r="E983" s="5" t="s">
        <v>626</v>
      </c>
      <c r="F983" s="6" t="s">
        <v>627</v>
      </c>
      <c r="G983" s="3" t="s">
        <v>628</v>
      </c>
      <c r="H983" s="16" t="s">
        <v>1579</v>
      </c>
      <c r="I983" s="5"/>
      <c r="J983" s="5"/>
      <c r="K983" s="5"/>
      <c r="L983" s="4" t="str">
        <f t="shared" ref="L983:L989" si="91">IF(H983="Grammar_Prepositions","Version 2","")</f>
        <v/>
      </c>
      <c r="M983" s="4"/>
      <c r="N983" s="4"/>
      <c r="O983" s="4"/>
      <c r="P983" s="4"/>
    </row>
    <row r="984" spans="1:16" ht="26.5" x14ac:dyDescent="0.35">
      <c r="A984" s="1">
        <f t="shared" si="90"/>
        <v>5</v>
      </c>
      <c r="B984" s="1">
        <f t="shared" si="86"/>
        <v>22</v>
      </c>
      <c r="C984" s="1">
        <f t="shared" si="87"/>
        <v>21</v>
      </c>
      <c r="D984" s="1" t="str">
        <f t="shared" si="88"/>
        <v>b</v>
      </c>
      <c r="E984" s="4" t="s">
        <v>1278</v>
      </c>
      <c r="F984" s="4" t="s">
        <v>1304</v>
      </c>
      <c r="G984" s="3" t="s">
        <v>1291</v>
      </c>
      <c r="H984" s="22" t="s">
        <v>1292</v>
      </c>
      <c r="I984" s="1"/>
      <c r="J984" s="1"/>
      <c r="K984" s="1"/>
      <c r="L984" s="4" t="str">
        <f t="shared" si="91"/>
        <v>Version 2</v>
      </c>
      <c r="M984" s="4"/>
      <c r="N984" s="4"/>
      <c r="O984" s="4"/>
      <c r="P984" s="4"/>
    </row>
    <row r="985" spans="1:16" ht="87" x14ac:dyDescent="0.35">
      <c r="A985" s="1">
        <f t="shared" si="90"/>
        <v>5</v>
      </c>
      <c r="B985" s="1">
        <f t="shared" si="86"/>
        <v>23</v>
      </c>
      <c r="C985" s="1">
        <f t="shared" si="87"/>
        <v>11</v>
      </c>
      <c r="D985" s="1" t="str">
        <f t="shared" si="88"/>
        <v>a</v>
      </c>
      <c r="E985" s="5" t="s">
        <v>634</v>
      </c>
      <c r="F985" s="6" t="s">
        <v>635</v>
      </c>
      <c r="G985" s="3" t="s">
        <v>624</v>
      </c>
      <c r="H985" s="16" t="s">
        <v>1580</v>
      </c>
      <c r="I985" s="5"/>
      <c r="J985" s="5"/>
      <c r="K985" s="5"/>
      <c r="L985" s="4" t="str">
        <f t="shared" si="91"/>
        <v/>
      </c>
      <c r="M985" s="4"/>
      <c r="N985" s="4"/>
      <c r="O985" s="4"/>
      <c r="P985" s="4"/>
    </row>
    <row r="986" spans="1:16" ht="39.5" x14ac:dyDescent="0.35">
      <c r="A986" s="1">
        <f t="shared" si="90"/>
        <v>5</v>
      </c>
      <c r="B986" s="1">
        <f t="shared" si="86"/>
        <v>23</v>
      </c>
      <c r="C986" s="1">
        <f t="shared" si="87"/>
        <v>11</v>
      </c>
      <c r="D986" s="1" t="str">
        <f t="shared" si="88"/>
        <v>a</v>
      </c>
      <c r="E986" s="4" t="s">
        <v>634</v>
      </c>
      <c r="F986" s="4"/>
      <c r="G986" s="3" t="s">
        <v>1184</v>
      </c>
      <c r="H986" s="16" t="s">
        <v>1177</v>
      </c>
      <c r="I986" s="1"/>
      <c r="J986" s="1"/>
      <c r="K986" s="1"/>
      <c r="L986" s="4" t="str">
        <f t="shared" si="91"/>
        <v/>
      </c>
      <c r="M986" s="4"/>
      <c r="N986" s="4"/>
      <c r="O986" s="4"/>
      <c r="P986" s="4"/>
    </row>
    <row r="987" spans="1:16" ht="39.5" x14ac:dyDescent="0.35">
      <c r="A987" s="1">
        <f t="shared" si="90"/>
        <v>5</v>
      </c>
      <c r="B987" s="1">
        <f t="shared" si="86"/>
        <v>23</v>
      </c>
      <c r="C987" s="1">
        <f t="shared" si="87"/>
        <v>18</v>
      </c>
      <c r="D987" s="1" t="str">
        <f t="shared" si="88"/>
        <v>a</v>
      </c>
      <c r="E987" s="4" t="s">
        <v>1179</v>
      </c>
      <c r="F987" s="4"/>
      <c r="G987" s="3" t="s">
        <v>1184</v>
      </c>
      <c r="H987" s="16" t="s">
        <v>1177</v>
      </c>
      <c r="I987" s="1"/>
      <c r="J987" s="1"/>
      <c r="K987" s="1"/>
      <c r="L987" s="4" t="str">
        <f t="shared" si="91"/>
        <v/>
      </c>
      <c r="M987" s="4"/>
      <c r="N987" s="4"/>
      <c r="O987" s="4"/>
      <c r="P987" s="4"/>
    </row>
    <row r="988" spans="1:16" ht="39.5" x14ac:dyDescent="0.35">
      <c r="A988" s="1">
        <f t="shared" si="90"/>
        <v>5</v>
      </c>
      <c r="B988" s="1">
        <f t="shared" si="86"/>
        <v>23</v>
      </c>
      <c r="C988" s="1">
        <f t="shared" si="87"/>
        <v>18</v>
      </c>
      <c r="D988" s="1" t="str">
        <f t="shared" si="88"/>
        <v>b</v>
      </c>
      <c r="E988" s="4" t="s">
        <v>1180</v>
      </c>
      <c r="F988" s="4"/>
      <c r="G988" s="3" t="s">
        <v>1184</v>
      </c>
      <c r="H988" s="16" t="s">
        <v>1177</v>
      </c>
      <c r="I988" s="1"/>
      <c r="J988" s="1"/>
      <c r="K988" s="1"/>
      <c r="L988" s="4" t="str">
        <f t="shared" si="91"/>
        <v/>
      </c>
      <c r="M988" s="4"/>
      <c r="N988" s="4"/>
      <c r="O988" s="4"/>
      <c r="P988" s="4"/>
    </row>
    <row r="989" spans="1:16" ht="116" x14ac:dyDescent="0.35">
      <c r="A989" s="1">
        <f t="shared" si="90"/>
        <v>5</v>
      </c>
      <c r="B989" s="1">
        <f t="shared" si="86"/>
        <v>24</v>
      </c>
      <c r="C989" s="1">
        <f t="shared" si="87"/>
        <v>14</v>
      </c>
      <c r="D989" s="1" t="str">
        <f t="shared" si="88"/>
        <v/>
      </c>
      <c r="E989" s="5" t="s">
        <v>630</v>
      </c>
      <c r="F989" s="6" t="s">
        <v>631</v>
      </c>
      <c r="G989" s="3" t="s">
        <v>88</v>
      </c>
      <c r="H989" s="16" t="s">
        <v>1581</v>
      </c>
      <c r="I989" s="6"/>
      <c r="J989" s="5"/>
      <c r="K989" s="5"/>
      <c r="L989" s="4" t="str">
        <f t="shared" si="91"/>
        <v/>
      </c>
      <c r="M989" s="4"/>
      <c r="N989" s="4"/>
      <c r="O989" s="4"/>
      <c r="P989" s="4"/>
    </row>
    <row r="990" spans="1:16" x14ac:dyDescent="0.35">
      <c r="A990" s="1">
        <f t="shared" si="90"/>
        <v>5</v>
      </c>
      <c r="B990" s="1">
        <f t="shared" si="86"/>
        <v>24</v>
      </c>
      <c r="C990" s="1">
        <f t="shared" si="87"/>
        <v>14</v>
      </c>
      <c r="D990" s="1" t="str">
        <f t="shared" si="88"/>
        <v>a</v>
      </c>
      <c r="E990" s="4" t="s">
        <v>1643</v>
      </c>
      <c r="F990" s="4" t="s">
        <v>1629</v>
      </c>
      <c r="G990" s="3" t="s">
        <v>88</v>
      </c>
      <c r="H990" s="22" t="s">
        <v>88</v>
      </c>
      <c r="I990" s="1"/>
      <c r="J990" s="1"/>
      <c r="K990" s="1"/>
      <c r="L990" s="1" t="s">
        <v>1314</v>
      </c>
      <c r="M990" s="4"/>
      <c r="N990" s="4"/>
      <c r="O990" s="4"/>
      <c r="P990" s="4"/>
    </row>
    <row r="991" spans="1:16" ht="26.5" x14ac:dyDescent="0.35">
      <c r="A991" s="1">
        <f t="shared" si="90"/>
        <v>5</v>
      </c>
      <c r="B991" s="1">
        <f t="shared" si="86"/>
        <v>25</v>
      </c>
      <c r="C991" s="1">
        <f t="shared" si="87"/>
        <v>2</v>
      </c>
      <c r="D991" s="1" t="str">
        <f t="shared" si="88"/>
        <v>c</v>
      </c>
      <c r="E991" s="27" t="s">
        <v>1606</v>
      </c>
      <c r="F991" s="28" t="s">
        <v>1607</v>
      </c>
      <c r="G991" s="27" t="s">
        <v>1610</v>
      </c>
      <c r="H991" s="16" t="s">
        <v>1611</v>
      </c>
      <c r="I991" s="1"/>
      <c r="J991" s="1"/>
      <c r="K991" s="1"/>
      <c r="L991" s="1" t="s">
        <v>1314</v>
      </c>
      <c r="M991" s="4"/>
      <c r="N991" s="4"/>
      <c r="O991" s="4"/>
      <c r="P991" s="4"/>
    </row>
    <row r="992" spans="1:16" ht="130.5" x14ac:dyDescent="0.35">
      <c r="A992" s="1">
        <f t="shared" si="90"/>
        <v>5</v>
      </c>
      <c r="B992" s="1">
        <f t="shared" si="86"/>
        <v>25</v>
      </c>
      <c r="C992" s="1">
        <f t="shared" si="87"/>
        <v>4</v>
      </c>
      <c r="D992" s="1" t="str">
        <f t="shared" si="88"/>
        <v>a</v>
      </c>
      <c r="E992" s="5" t="s">
        <v>622</v>
      </c>
      <c r="F992" s="6" t="s">
        <v>623</v>
      </c>
      <c r="G992" s="3" t="s">
        <v>624</v>
      </c>
      <c r="H992" s="16" t="s">
        <v>1582</v>
      </c>
      <c r="I992" s="6"/>
      <c r="J992" s="5"/>
      <c r="K992" s="5"/>
      <c r="L992" s="4" t="str">
        <f>IF(H992="Grammar_Prepositions","Version 2","")</f>
        <v/>
      </c>
      <c r="M992" s="4"/>
      <c r="N992" s="4"/>
      <c r="O992" s="4"/>
      <c r="P992" s="4"/>
    </row>
    <row r="993" spans="1:16" ht="39.5" x14ac:dyDescent="0.35">
      <c r="A993" s="1">
        <f t="shared" si="90"/>
        <v>5</v>
      </c>
      <c r="B993" s="1">
        <f t="shared" si="86"/>
        <v>25</v>
      </c>
      <c r="C993" s="1">
        <f t="shared" si="87"/>
        <v>4</v>
      </c>
      <c r="D993" s="1" t="str">
        <f t="shared" si="88"/>
        <v>a</v>
      </c>
      <c r="E993" s="4" t="s">
        <v>622</v>
      </c>
      <c r="F993" s="4"/>
      <c r="G993" s="3" t="s">
        <v>1184</v>
      </c>
      <c r="H993" s="16" t="s">
        <v>1177</v>
      </c>
      <c r="I993" s="1"/>
      <c r="J993" s="1"/>
      <c r="K993" s="1"/>
      <c r="L993" s="4" t="str">
        <f>IF(H993="Grammar_Prepositions","Version 2","")</f>
        <v/>
      </c>
      <c r="M993" s="4"/>
      <c r="N993" s="4"/>
      <c r="O993" s="4"/>
      <c r="P993" s="4"/>
    </row>
    <row r="994" spans="1:16" x14ac:dyDescent="0.35">
      <c r="A994" s="1">
        <f t="shared" si="90"/>
        <v>5</v>
      </c>
      <c r="B994" s="1">
        <f t="shared" si="86"/>
        <v>26</v>
      </c>
      <c r="C994" s="1">
        <f t="shared" si="87"/>
        <v>5</v>
      </c>
      <c r="D994" s="1" t="str">
        <f t="shared" si="88"/>
        <v>a</v>
      </c>
      <c r="E994" s="4" t="s">
        <v>1714</v>
      </c>
      <c r="F994" s="4" t="s">
        <v>1717</v>
      </c>
      <c r="G994" s="3" t="s">
        <v>726</v>
      </c>
      <c r="H994" s="22" t="s">
        <v>726</v>
      </c>
      <c r="I994" s="1"/>
      <c r="J994" s="1"/>
      <c r="K994" s="1"/>
      <c r="L994" s="4" t="s">
        <v>1314</v>
      </c>
      <c r="M994" s="4"/>
      <c r="N994" s="4"/>
      <c r="O994" s="4"/>
      <c r="P994" s="4"/>
    </row>
    <row r="995" spans="1:16" ht="275.5" x14ac:dyDescent="0.35">
      <c r="A995" s="1">
        <f t="shared" si="90"/>
        <v>5</v>
      </c>
      <c r="B995" s="1">
        <f t="shared" si="86"/>
        <v>26</v>
      </c>
      <c r="C995" s="1">
        <f t="shared" si="87"/>
        <v>5</v>
      </c>
      <c r="D995" s="1" t="str">
        <f t="shared" si="88"/>
        <v>b</v>
      </c>
      <c r="E995" s="4" t="s">
        <v>1715</v>
      </c>
      <c r="F995" s="4" t="s">
        <v>1718</v>
      </c>
      <c r="G995" s="3" t="s">
        <v>726</v>
      </c>
      <c r="H995" s="22" t="s">
        <v>726</v>
      </c>
      <c r="I995" s="1"/>
      <c r="J995" s="1"/>
      <c r="K995" s="1" t="s">
        <v>1722</v>
      </c>
      <c r="L995" s="4" t="s">
        <v>1314</v>
      </c>
      <c r="M995" s="4"/>
      <c r="N995" s="4"/>
      <c r="O995" s="4"/>
      <c r="P995" s="4"/>
    </row>
    <row r="996" spans="1:16" ht="188.5" x14ac:dyDescent="0.35">
      <c r="A996" s="1">
        <f t="shared" si="90"/>
        <v>5</v>
      </c>
      <c r="B996" s="1">
        <f t="shared" si="86"/>
        <v>26</v>
      </c>
      <c r="C996" s="1">
        <f t="shared" si="87"/>
        <v>5</v>
      </c>
      <c r="D996" s="1" t="str">
        <f t="shared" si="88"/>
        <v>c</v>
      </c>
      <c r="E996" s="5" t="s">
        <v>641</v>
      </c>
      <c r="F996" s="6" t="s">
        <v>642</v>
      </c>
      <c r="G996" s="3" t="s">
        <v>643</v>
      </c>
      <c r="H996" s="16" t="s">
        <v>1583</v>
      </c>
      <c r="I996" s="4"/>
      <c r="J996" s="4"/>
      <c r="K996" s="4"/>
      <c r="L996" s="4" t="str">
        <f>IF(H996="Grammar_Prepositions","Version 2","")</f>
        <v/>
      </c>
      <c r="M996" s="4"/>
      <c r="N996" s="4"/>
      <c r="O996" s="4"/>
      <c r="P996" s="4"/>
    </row>
    <row r="997" spans="1:16" ht="101.5" x14ac:dyDescent="0.35">
      <c r="A997" s="1">
        <f t="shared" si="90"/>
        <v>5</v>
      </c>
      <c r="B997" s="1">
        <f t="shared" si="86"/>
        <v>26</v>
      </c>
      <c r="C997" s="1">
        <f t="shared" si="87"/>
        <v>5</v>
      </c>
      <c r="D997" s="1" t="str">
        <f t="shared" si="88"/>
        <v>c</v>
      </c>
      <c r="E997" s="5" t="s">
        <v>641</v>
      </c>
      <c r="F997" s="6" t="s">
        <v>644</v>
      </c>
      <c r="G997" s="3" t="s">
        <v>645</v>
      </c>
      <c r="H997" s="16" t="s">
        <v>1584</v>
      </c>
      <c r="I997" s="1"/>
      <c r="J997" s="1"/>
      <c r="K997" s="1"/>
      <c r="L997" s="4" t="str">
        <f>IF(H997="Grammar_Prepositions","Version 2","")</f>
        <v/>
      </c>
      <c r="M997" s="4"/>
      <c r="N997" s="4"/>
      <c r="O997" s="4"/>
      <c r="P997" s="4"/>
    </row>
    <row r="998" spans="1:16" ht="72.5" x14ac:dyDescent="0.35">
      <c r="A998" s="1">
        <f t="shared" si="90"/>
        <v>5</v>
      </c>
      <c r="B998" s="1">
        <f t="shared" si="86"/>
        <v>26</v>
      </c>
      <c r="C998" s="1">
        <f t="shared" si="87"/>
        <v>5</v>
      </c>
      <c r="D998" s="1" t="str">
        <f t="shared" si="88"/>
        <v>c</v>
      </c>
      <c r="E998" s="4" t="s">
        <v>641</v>
      </c>
      <c r="F998" s="4" t="s">
        <v>1719</v>
      </c>
      <c r="G998" s="3" t="s">
        <v>88</v>
      </c>
      <c r="H998" s="22" t="s">
        <v>88</v>
      </c>
      <c r="I998" s="1" t="s">
        <v>1723</v>
      </c>
      <c r="J998" s="1"/>
      <c r="K998" s="1"/>
      <c r="L998" s="4" t="s">
        <v>1314</v>
      </c>
      <c r="M998" s="4"/>
      <c r="N998" s="4"/>
      <c r="O998" s="4"/>
      <c r="P998" s="4"/>
    </row>
    <row r="999" spans="1:16" ht="26.5" x14ac:dyDescent="0.35">
      <c r="A999" s="1">
        <f t="shared" si="90"/>
        <v>5</v>
      </c>
      <c r="B999" s="1">
        <f t="shared" si="86"/>
        <v>26</v>
      </c>
      <c r="C999" s="1">
        <f t="shared" si="87"/>
        <v>5</v>
      </c>
      <c r="D999" s="1" t="str">
        <f t="shared" si="88"/>
        <v>d</v>
      </c>
      <c r="E999" s="4" t="s">
        <v>1716</v>
      </c>
      <c r="F999" s="4" t="s">
        <v>1720</v>
      </c>
      <c r="G999" s="3" t="s">
        <v>1721</v>
      </c>
      <c r="H999" s="22" t="s">
        <v>1721</v>
      </c>
      <c r="I999" s="1"/>
      <c r="J999" s="1"/>
      <c r="K999" s="1"/>
      <c r="L999" s="4" t="s">
        <v>1314</v>
      </c>
      <c r="M999" s="4"/>
      <c r="N999" s="4"/>
      <c r="O999" s="4"/>
      <c r="P999" s="4"/>
    </row>
    <row r="1000" spans="1:16" x14ac:dyDescent="0.35">
      <c r="A1000" s="1">
        <f t="shared" si="90"/>
        <v>5</v>
      </c>
      <c r="B1000" s="1">
        <f t="shared" si="86"/>
        <v>27</v>
      </c>
      <c r="C1000" s="1">
        <f t="shared" si="87"/>
        <v>12</v>
      </c>
      <c r="D1000" s="1" t="str">
        <f t="shared" si="88"/>
        <v>a</v>
      </c>
      <c r="E1000" s="4" t="s">
        <v>1691</v>
      </c>
      <c r="F1000" s="4" t="s">
        <v>1700</v>
      </c>
      <c r="G1000" s="3" t="s">
        <v>1698</v>
      </c>
      <c r="H1000" s="22" t="s">
        <v>1698</v>
      </c>
      <c r="I1000" s="1"/>
      <c r="J1000" s="1"/>
      <c r="K1000" s="1"/>
      <c r="L1000" s="4" t="s">
        <v>1314</v>
      </c>
      <c r="M1000" s="4"/>
      <c r="N1000" s="4"/>
      <c r="O1000" s="4"/>
      <c r="P1000" s="4"/>
    </row>
    <row r="1001" spans="1:16" ht="101.5" x14ac:dyDescent="0.35">
      <c r="A1001" s="1">
        <f t="shared" si="90"/>
        <v>5</v>
      </c>
      <c r="B1001" s="1">
        <f t="shared" si="86"/>
        <v>28</v>
      </c>
      <c r="C1001" s="1">
        <f t="shared" si="87"/>
        <v>22</v>
      </c>
      <c r="D1001" s="1" t="str">
        <f t="shared" si="88"/>
        <v>a</v>
      </c>
      <c r="E1001" s="1" t="s">
        <v>152</v>
      </c>
      <c r="F1001" s="2" t="s">
        <v>289</v>
      </c>
      <c r="G1001" s="3" t="s">
        <v>151</v>
      </c>
      <c r="H1001" s="16" t="s">
        <v>1585</v>
      </c>
      <c r="I1001" s="1"/>
      <c r="J1001" s="1"/>
      <c r="K1001" s="1"/>
      <c r="L1001" s="4" t="str">
        <f t="shared" ref="L1001:L1008" si="92">IF(H1001="Grammar_Prepositions","Version 2","")</f>
        <v/>
      </c>
      <c r="M1001" s="4"/>
      <c r="N1001" s="4"/>
      <c r="O1001" s="4"/>
      <c r="P1001" s="4"/>
    </row>
    <row r="1002" spans="1:16" ht="101.5" x14ac:dyDescent="0.35">
      <c r="A1002" s="1">
        <f t="shared" si="90"/>
        <v>5</v>
      </c>
      <c r="B1002" s="1">
        <f t="shared" si="86"/>
        <v>28</v>
      </c>
      <c r="C1002" s="1">
        <f t="shared" si="87"/>
        <v>22</v>
      </c>
      <c r="D1002" s="1" t="str">
        <f t="shared" si="88"/>
        <v>a</v>
      </c>
      <c r="E1002" s="1" t="s">
        <v>152</v>
      </c>
      <c r="F1002" s="2" t="s">
        <v>289</v>
      </c>
      <c r="G1002" s="3" t="s">
        <v>151</v>
      </c>
      <c r="H1002" s="16" t="s">
        <v>1585</v>
      </c>
      <c r="I1002" s="1"/>
      <c r="J1002" s="1"/>
      <c r="K1002" s="1"/>
      <c r="L1002" s="4" t="str">
        <f t="shared" si="92"/>
        <v/>
      </c>
      <c r="M1002" s="4"/>
      <c r="N1002" s="4"/>
      <c r="O1002" s="4"/>
      <c r="P1002" s="4"/>
    </row>
    <row r="1003" spans="1:16" ht="87" x14ac:dyDescent="0.35">
      <c r="A1003" s="1">
        <f t="shared" si="90"/>
        <v>5</v>
      </c>
      <c r="B1003" s="1">
        <f t="shared" si="86"/>
        <v>28</v>
      </c>
      <c r="C1003" s="1">
        <f t="shared" si="87"/>
        <v>22</v>
      </c>
      <c r="D1003" s="1" t="str">
        <f t="shared" si="88"/>
        <v>b</v>
      </c>
      <c r="E1003" s="1" t="s">
        <v>153</v>
      </c>
      <c r="F1003" s="2" t="s">
        <v>290</v>
      </c>
      <c r="G1003" s="3" t="s">
        <v>151</v>
      </c>
      <c r="H1003" s="16" t="s">
        <v>158</v>
      </c>
      <c r="I1003" s="1"/>
      <c r="J1003" s="1"/>
      <c r="K1003" s="1"/>
      <c r="L1003" s="4" t="str">
        <f t="shared" si="92"/>
        <v/>
      </c>
      <c r="M1003" s="4"/>
      <c r="N1003" s="4"/>
      <c r="O1003" s="4"/>
      <c r="P1003" s="4"/>
    </row>
    <row r="1004" spans="1:16" ht="87" x14ac:dyDescent="0.35">
      <c r="A1004" s="1">
        <f t="shared" si="90"/>
        <v>5</v>
      </c>
      <c r="B1004" s="1">
        <f t="shared" si="86"/>
        <v>28</v>
      </c>
      <c r="C1004" s="1">
        <f t="shared" si="87"/>
        <v>22</v>
      </c>
      <c r="D1004" s="1" t="str">
        <f t="shared" si="88"/>
        <v>b</v>
      </c>
      <c r="E1004" s="1" t="s">
        <v>153</v>
      </c>
      <c r="F1004" s="2" t="s">
        <v>290</v>
      </c>
      <c r="G1004" s="3" t="s">
        <v>151</v>
      </c>
      <c r="H1004" s="16" t="s">
        <v>158</v>
      </c>
      <c r="I1004" s="1"/>
      <c r="J1004" s="1"/>
      <c r="K1004" s="1"/>
      <c r="L1004" s="4" t="str">
        <f t="shared" si="92"/>
        <v/>
      </c>
      <c r="M1004" s="4"/>
      <c r="N1004" s="4"/>
      <c r="O1004" s="4"/>
      <c r="P1004" s="4"/>
    </row>
    <row r="1005" spans="1:16" ht="87" x14ac:dyDescent="0.35">
      <c r="A1005" s="1">
        <f t="shared" si="90"/>
        <v>5</v>
      </c>
      <c r="B1005" s="1">
        <f t="shared" si="86"/>
        <v>28</v>
      </c>
      <c r="C1005" s="1">
        <f t="shared" si="87"/>
        <v>22</v>
      </c>
      <c r="D1005" s="1" t="str">
        <f t="shared" si="88"/>
        <v>c</v>
      </c>
      <c r="E1005" s="1" t="s">
        <v>155</v>
      </c>
      <c r="F1005" s="2" t="s">
        <v>291</v>
      </c>
      <c r="G1005" s="3" t="s">
        <v>151</v>
      </c>
      <c r="H1005" s="16" t="s">
        <v>158</v>
      </c>
      <c r="I1005" s="1"/>
      <c r="J1005" s="1"/>
      <c r="K1005" s="1"/>
      <c r="L1005" s="4" t="str">
        <f t="shared" si="92"/>
        <v/>
      </c>
      <c r="M1005" s="4"/>
      <c r="N1005" s="4"/>
      <c r="O1005" s="4"/>
      <c r="P1005" s="4"/>
    </row>
    <row r="1006" spans="1:16" ht="87" x14ac:dyDescent="0.35">
      <c r="A1006" s="1">
        <f t="shared" si="90"/>
        <v>5</v>
      </c>
      <c r="B1006" s="1">
        <f t="shared" si="86"/>
        <v>28</v>
      </c>
      <c r="C1006" s="1">
        <f t="shared" si="87"/>
        <v>22</v>
      </c>
      <c r="D1006" s="1" t="str">
        <f t="shared" si="88"/>
        <v>c</v>
      </c>
      <c r="E1006" s="1" t="s">
        <v>155</v>
      </c>
      <c r="F1006" s="2" t="s">
        <v>291</v>
      </c>
      <c r="G1006" s="3" t="s">
        <v>151</v>
      </c>
      <c r="H1006" s="16" t="s">
        <v>158</v>
      </c>
      <c r="I1006" s="1"/>
      <c r="J1006" s="1"/>
      <c r="K1006" s="1"/>
      <c r="L1006" s="4" t="str">
        <f t="shared" si="92"/>
        <v/>
      </c>
      <c r="M1006" s="4"/>
      <c r="N1006" s="4"/>
      <c r="O1006" s="4"/>
      <c r="P1006" s="4"/>
    </row>
    <row r="1007" spans="1:16" ht="87" x14ac:dyDescent="0.35">
      <c r="A1007" s="1">
        <f t="shared" si="90"/>
        <v>5</v>
      </c>
      <c r="B1007" s="1">
        <f t="shared" si="86"/>
        <v>28</v>
      </c>
      <c r="C1007" s="1">
        <f t="shared" si="87"/>
        <v>22</v>
      </c>
      <c r="D1007" s="1" t="str">
        <f t="shared" si="88"/>
        <v>d</v>
      </c>
      <c r="E1007" s="1" t="s">
        <v>156</v>
      </c>
      <c r="F1007" s="2" t="s">
        <v>157</v>
      </c>
      <c r="G1007" s="3" t="s">
        <v>151</v>
      </c>
      <c r="H1007" s="16" t="s">
        <v>158</v>
      </c>
      <c r="I1007" s="1"/>
      <c r="J1007" s="1"/>
      <c r="K1007" s="1"/>
      <c r="L1007" s="4" t="str">
        <f t="shared" si="92"/>
        <v/>
      </c>
      <c r="M1007" s="4"/>
      <c r="N1007" s="4"/>
      <c r="O1007" s="4"/>
      <c r="P1007" s="4"/>
    </row>
    <row r="1008" spans="1:16" ht="87" x14ac:dyDescent="0.35">
      <c r="A1008" s="1">
        <f t="shared" si="90"/>
        <v>5</v>
      </c>
      <c r="B1008" s="1">
        <f t="shared" si="86"/>
        <v>28</v>
      </c>
      <c r="C1008" s="1">
        <f t="shared" si="87"/>
        <v>22</v>
      </c>
      <c r="D1008" s="1" t="str">
        <f t="shared" si="88"/>
        <v>d</v>
      </c>
      <c r="E1008" s="1" t="s">
        <v>156</v>
      </c>
      <c r="F1008" s="2" t="s">
        <v>157</v>
      </c>
      <c r="G1008" s="3" t="s">
        <v>151</v>
      </c>
      <c r="H1008" s="16" t="s">
        <v>158</v>
      </c>
      <c r="I1008" s="1"/>
      <c r="J1008" s="1"/>
      <c r="K1008" s="1"/>
      <c r="L1008" s="4" t="str">
        <f t="shared" si="92"/>
        <v/>
      </c>
      <c r="M1008" s="4"/>
      <c r="N1008" s="4"/>
      <c r="O1008" s="4"/>
      <c r="P1008" s="4"/>
    </row>
    <row r="1009" spans="1:16" ht="26.5" x14ac:dyDescent="0.35">
      <c r="A1009" s="1">
        <f t="shared" si="90"/>
        <v>5</v>
      </c>
      <c r="B1009" s="1">
        <f t="shared" si="86"/>
        <v>31</v>
      </c>
      <c r="C1009" s="1">
        <f t="shared" si="87"/>
        <v>29</v>
      </c>
      <c r="D1009" s="1" t="str">
        <f t="shared" si="88"/>
        <v>a</v>
      </c>
      <c r="E1009" s="34" t="s">
        <v>1733</v>
      </c>
      <c r="F1009" s="35" t="s">
        <v>1743</v>
      </c>
      <c r="G1009" s="3" t="s">
        <v>1744</v>
      </c>
      <c r="H1009" s="22" t="s">
        <v>726</v>
      </c>
      <c r="I1009" s="1"/>
      <c r="J1009" s="1"/>
      <c r="K1009" s="1"/>
      <c r="L1009" s="4" t="s">
        <v>1314</v>
      </c>
      <c r="M1009" s="4"/>
      <c r="N1009" s="4"/>
      <c r="O1009" s="4"/>
      <c r="P1009" s="4"/>
    </row>
    <row r="1010" spans="1:16" ht="26.5" x14ac:dyDescent="0.35">
      <c r="A1010" s="1">
        <f t="shared" si="90"/>
        <v>5</v>
      </c>
      <c r="B1010" s="1">
        <f t="shared" si="86"/>
        <v>32</v>
      </c>
      <c r="C1010" s="1">
        <f t="shared" si="87"/>
        <v>8</v>
      </c>
      <c r="D1010" s="1" t="str">
        <f t="shared" si="88"/>
        <v>c</v>
      </c>
      <c r="E1010" s="4" t="s">
        <v>1241</v>
      </c>
      <c r="F1010" s="4" t="s">
        <v>1296</v>
      </c>
      <c r="G1010" s="3" t="s">
        <v>1291</v>
      </c>
      <c r="H1010" s="22" t="s">
        <v>1292</v>
      </c>
      <c r="I1010" s="1"/>
      <c r="J1010" s="1"/>
      <c r="K1010" s="1"/>
      <c r="L1010" s="4" t="str">
        <f>IF(H1010="Grammar_Prepositions","Version 2","")</f>
        <v>Version 2</v>
      </c>
      <c r="M1010" s="4"/>
      <c r="N1010" s="4"/>
      <c r="O1010" s="4"/>
      <c r="P1010" s="4"/>
    </row>
    <row r="1011" spans="1:16" ht="26.5" x14ac:dyDescent="0.35">
      <c r="A1011" s="1">
        <f t="shared" si="90"/>
        <v>5</v>
      </c>
      <c r="B1011" s="1">
        <f t="shared" si="86"/>
        <v>32</v>
      </c>
      <c r="C1011" s="1">
        <f t="shared" si="87"/>
        <v>13</v>
      </c>
      <c r="D1011" s="1" t="str">
        <f t="shared" si="88"/>
        <v>h</v>
      </c>
      <c r="E1011" s="27" t="s">
        <v>1594</v>
      </c>
      <c r="F1011" s="28" t="s">
        <v>1595</v>
      </c>
      <c r="G1011" s="27" t="s">
        <v>1610</v>
      </c>
      <c r="H1011" s="16" t="s">
        <v>1611</v>
      </c>
      <c r="I1011" s="1"/>
      <c r="J1011" s="1"/>
      <c r="K1011" s="1"/>
      <c r="L1011" s="1" t="s">
        <v>1314</v>
      </c>
      <c r="M1011" s="4"/>
      <c r="N1011" s="4"/>
      <c r="O1011" s="4"/>
      <c r="P1011" s="4"/>
    </row>
    <row r="1012" spans="1:16" ht="26.5" x14ac:dyDescent="0.35">
      <c r="A1012" s="1">
        <f t="shared" si="90"/>
        <v>5</v>
      </c>
      <c r="B1012" s="1">
        <f t="shared" si="86"/>
        <v>32</v>
      </c>
      <c r="C1012" s="1">
        <f t="shared" si="87"/>
        <v>14</v>
      </c>
      <c r="D1012" s="1" t="str">
        <f t="shared" si="88"/>
        <v>f</v>
      </c>
      <c r="E1012" s="27" t="s">
        <v>1596</v>
      </c>
      <c r="F1012" s="28" t="s">
        <v>1597</v>
      </c>
      <c r="G1012" s="27" t="s">
        <v>1610</v>
      </c>
      <c r="H1012" s="16" t="s">
        <v>1611</v>
      </c>
      <c r="I1012" s="1"/>
      <c r="J1012" s="1"/>
      <c r="K1012" s="1"/>
      <c r="L1012" s="1" t="s">
        <v>1314</v>
      </c>
      <c r="M1012" s="4"/>
      <c r="N1012" s="4"/>
      <c r="O1012" s="4"/>
      <c r="P1012" s="4"/>
    </row>
    <row r="1013" spans="1:16" ht="26.5" x14ac:dyDescent="0.35">
      <c r="A1013" s="1">
        <f t="shared" si="90"/>
        <v>5</v>
      </c>
      <c r="B1013" s="1">
        <f t="shared" si="86"/>
        <v>32</v>
      </c>
      <c r="C1013" s="1">
        <f t="shared" si="87"/>
        <v>28</v>
      </c>
      <c r="D1013" s="1" t="str">
        <f t="shared" si="88"/>
        <v>a</v>
      </c>
      <c r="E1013" s="4" t="s">
        <v>1249</v>
      </c>
      <c r="F1013" s="4" t="s">
        <v>1297</v>
      </c>
      <c r="G1013" s="3" t="s">
        <v>1291</v>
      </c>
      <c r="H1013" s="22" t="s">
        <v>1292</v>
      </c>
      <c r="I1013" s="1"/>
      <c r="J1013" s="1"/>
      <c r="K1013" s="1"/>
      <c r="L1013" s="4" t="str">
        <f>IF(H1013="Grammar_Prepositions","Version 2","")</f>
        <v>Version 2</v>
      </c>
      <c r="M1013" s="4"/>
      <c r="N1013" s="4"/>
      <c r="O1013" s="4"/>
      <c r="P1013" s="4"/>
    </row>
    <row r="1014" spans="1:16" ht="130.5" x14ac:dyDescent="0.35">
      <c r="A1014" s="1">
        <f t="shared" si="90"/>
        <v>5</v>
      </c>
      <c r="B1014" s="1">
        <f t="shared" si="86"/>
        <v>32</v>
      </c>
      <c r="C1014" s="1">
        <f t="shared" si="87"/>
        <v>48</v>
      </c>
      <c r="D1014" s="1" t="str">
        <f t="shared" si="88"/>
        <v>a</v>
      </c>
      <c r="E1014" s="4" t="s">
        <v>1747</v>
      </c>
      <c r="F1014" s="1" t="s">
        <v>1748</v>
      </c>
      <c r="G1014" s="3" t="s">
        <v>137</v>
      </c>
      <c r="H1014" s="22" t="s">
        <v>726</v>
      </c>
      <c r="I1014" s="1"/>
      <c r="J1014" s="1"/>
      <c r="K1014" s="1" t="s">
        <v>1749</v>
      </c>
      <c r="L1014" s="4" t="s">
        <v>1314</v>
      </c>
      <c r="M1014" s="4"/>
      <c r="N1014" s="4"/>
      <c r="O1014" s="4"/>
      <c r="P1014" s="4"/>
    </row>
    <row r="1015" spans="1:16" x14ac:dyDescent="0.35">
      <c r="A1015" s="1">
        <f t="shared" si="90"/>
        <v>5</v>
      </c>
      <c r="B1015" s="1">
        <f t="shared" si="86"/>
        <v>34</v>
      </c>
      <c r="C1015" s="1">
        <f t="shared" si="87"/>
        <v>12</v>
      </c>
      <c r="D1015" s="1" t="str">
        <f t="shared" si="88"/>
        <v>a</v>
      </c>
      <c r="E1015" s="5" t="s">
        <v>108</v>
      </c>
      <c r="F1015" s="6" t="s">
        <v>109</v>
      </c>
      <c r="G1015" s="3" t="s">
        <v>219</v>
      </c>
      <c r="H1015" s="16" t="s">
        <v>96</v>
      </c>
      <c r="I1015" s="1"/>
      <c r="J1015" s="1"/>
      <c r="K1015" s="1"/>
      <c r="L1015" s="4" t="str">
        <f>IF(H1015="Grammar_Prepositions","Version 2","")</f>
        <v/>
      </c>
      <c r="M1015" s="4"/>
      <c r="N1015" s="4"/>
      <c r="O1015" s="4"/>
      <c r="P1015" s="4"/>
    </row>
    <row r="1016" spans="1:16" x14ac:dyDescent="0.35">
      <c r="A1016" s="1">
        <f t="shared" si="90"/>
        <v>5</v>
      </c>
      <c r="B1016" s="1">
        <f t="shared" si="86"/>
        <v>34</v>
      </c>
      <c r="C1016" s="1">
        <f t="shared" si="87"/>
        <v>12</v>
      </c>
      <c r="D1016" s="1" t="str">
        <f t="shared" si="88"/>
        <v>a</v>
      </c>
      <c r="E1016" s="5" t="s">
        <v>108</v>
      </c>
      <c r="F1016" s="6" t="s">
        <v>109</v>
      </c>
      <c r="G1016" s="3" t="s">
        <v>219</v>
      </c>
      <c r="H1016" s="33" t="s">
        <v>96</v>
      </c>
      <c r="I1016" s="1"/>
      <c r="J1016" s="1"/>
      <c r="K1016" s="1"/>
      <c r="L1016" s="4" t="str">
        <f>IF(H1016="Grammar_Prepositions","Version 2","")</f>
        <v/>
      </c>
      <c r="M1016" s="4"/>
      <c r="N1016" s="4"/>
      <c r="O1016" s="4"/>
      <c r="P1016" s="4"/>
    </row>
    <row r="1017" spans="1:16" x14ac:dyDescent="0.35">
      <c r="A1017" s="1">
        <f t="shared" si="90"/>
        <v>5</v>
      </c>
      <c r="B1017" s="1">
        <f t="shared" si="86"/>
        <v>34</v>
      </c>
      <c r="C1017" s="1">
        <f t="shared" si="87"/>
        <v>12</v>
      </c>
      <c r="D1017" s="1" t="str">
        <f t="shared" si="88"/>
        <v>a</v>
      </c>
      <c r="E1017" s="4" t="s">
        <v>108</v>
      </c>
      <c r="F1017" s="4"/>
      <c r="G1017" s="3" t="s">
        <v>726</v>
      </c>
      <c r="H1017" s="22" t="s">
        <v>726</v>
      </c>
      <c r="I1017" s="1"/>
      <c r="J1017" s="1"/>
      <c r="K1017" s="1"/>
      <c r="L1017" s="4" t="s">
        <v>1644</v>
      </c>
      <c r="M1017" s="4"/>
      <c r="N1017" s="4"/>
      <c r="O1017" s="4"/>
      <c r="P1017" s="4"/>
    </row>
    <row r="1018" spans="1:16" ht="261" x14ac:dyDescent="0.35">
      <c r="A1018" s="1">
        <f t="shared" si="90"/>
        <v>5</v>
      </c>
      <c r="B1018" s="1">
        <f t="shared" si="86"/>
        <v>34</v>
      </c>
      <c r="C1018" s="1">
        <f t="shared" si="87"/>
        <v>12</v>
      </c>
      <c r="D1018" s="1" t="str">
        <f t="shared" si="88"/>
        <v>b</v>
      </c>
      <c r="E1018" s="4" t="s">
        <v>1683</v>
      </c>
      <c r="F1018" s="23" t="s">
        <v>1690</v>
      </c>
      <c r="G1018" s="3" t="s">
        <v>726</v>
      </c>
      <c r="H1018" s="22" t="s">
        <v>726</v>
      </c>
      <c r="I1018" s="1"/>
      <c r="J1018" s="1"/>
      <c r="K1018" s="1" t="s">
        <v>1689</v>
      </c>
      <c r="L1018" s="4" t="s">
        <v>1644</v>
      </c>
      <c r="M1018" s="4"/>
      <c r="N1018" s="4"/>
      <c r="O1018" s="4"/>
      <c r="P1018" s="4"/>
    </row>
    <row r="1019" spans="1:16" ht="58" x14ac:dyDescent="0.35">
      <c r="A1019" s="1">
        <f t="shared" ref="A1019:A1028" si="93">1*IF(MID(E1019,1,1)="G",1,IF(MID(E1019,1,1)="E",2,IF(MID(E1019,1,1)="L",3,IF(MID(E1019,1,1)="N",4,5))))</f>
        <v>1</v>
      </c>
      <c r="B1019" s="1">
        <f t="shared" ref="B1019:B1028" si="94">1*MID(E1019,3,2)</f>
        <v>44</v>
      </c>
      <c r="C1019" s="1">
        <f t="shared" ref="C1019:C1028" si="95">1*MID(E1019,6,2)</f>
        <v>18</v>
      </c>
      <c r="D1019" s="1" t="str">
        <f t="shared" si="88"/>
        <v>a</v>
      </c>
      <c r="E1019" s="4" t="s">
        <v>1913</v>
      </c>
      <c r="F1019" s="1" t="s">
        <v>1924</v>
      </c>
      <c r="G1019" s="3" t="s">
        <v>1923</v>
      </c>
      <c r="H1019" s="22" t="s">
        <v>1698</v>
      </c>
      <c r="I1019" s="1"/>
      <c r="J1019" s="1"/>
      <c r="K1019" s="1"/>
      <c r="L1019" s="4" t="s">
        <v>1879</v>
      </c>
      <c r="M1019"/>
      <c r="N1019"/>
      <c r="O1019"/>
    </row>
    <row r="1020" spans="1:16" ht="58" x14ac:dyDescent="0.35">
      <c r="A1020" s="1">
        <f t="shared" si="93"/>
        <v>1</v>
      </c>
      <c r="B1020" s="1">
        <f t="shared" si="94"/>
        <v>44</v>
      </c>
      <c r="C1020" s="1">
        <f t="shared" si="95"/>
        <v>18</v>
      </c>
      <c r="D1020" s="1" t="str">
        <f t="shared" si="88"/>
        <v>b</v>
      </c>
      <c r="E1020" s="4" t="s">
        <v>1914</v>
      </c>
      <c r="F1020" s="1" t="s">
        <v>1924</v>
      </c>
      <c r="G1020" s="3" t="s">
        <v>1923</v>
      </c>
      <c r="H1020" s="22" t="s">
        <v>1698</v>
      </c>
      <c r="I1020" s="1"/>
      <c r="J1020" s="1"/>
      <c r="K1020" s="1"/>
      <c r="L1020" s="4" t="s">
        <v>1879</v>
      </c>
      <c r="M1020"/>
      <c r="N1020"/>
      <c r="O1020"/>
    </row>
    <row r="1021" spans="1:16" ht="58" x14ac:dyDescent="0.35">
      <c r="A1021" s="1">
        <f t="shared" si="93"/>
        <v>1</v>
      </c>
      <c r="B1021" s="1">
        <f t="shared" si="94"/>
        <v>44</v>
      </c>
      <c r="C1021" s="1">
        <f t="shared" si="95"/>
        <v>18</v>
      </c>
      <c r="D1021" s="1" t="str">
        <f t="shared" si="88"/>
        <v>c</v>
      </c>
      <c r="E1021" s="4" t="s">
        <v>1915</v>
      </c>
      <c r="F1021" s="1" t="s">
        <v>1924</v>
      </c>
      <c r="G1021" s="3" t="s">
        <v>1923</v>
      </c>
      <c r="H1021" s="22" t="s">
        <v>1698</v>
      </c>
      <c r="I1021" s="1"/>
      <c r="J1021" s="1"/>
      <c r="K1021" s="1"/>
      <c r="L1021" s="4" t="s">
        <v>1879</v>
      </c>
      <c r="M1021"/>
      <c r="N1021"/>
      <c r="O1021"/>
    </row>
    <row r="1022" spans="1:16" ht="58" x14ac:dyDescent="0.35">
      <c r="A1022" s="1">
        <f t="shared" si="93"/>
        <v>1</v>
      </c>
      <c r="B1022" s="1">
        <f t="shared" si="94"/>
        <v>44</v>
      </c>
      <c r="C1022" s="1">
        <f t="shared" si="95"/>
        <v>20</v>
      </c>
      <c r="D1022" s="1" t="str">
        <f t="shared" si="88"/>
        <v>a</v>
      </c>
      <c r="E1022" s="4" t="s">
        <v>1916</v>
      </c>
      <c r="F1022" s="1" t="s">
        <v>1924</v>
      </c>
      <c r="G1022" s="3" t="s">
        <v>1923</v>
      </c>
      <c r="H1022" s="22" t="s">
        <v>1698</v>
      </c>
      <c r="I1022" s="1"/>
      <c r="J1022" s="1"/>
      <c r="K1022" s="1"/>
      <c r="L1022" s="4" t="s">
        <v>1879</v>
      </c>
      <c r="M1022"/>
      <c r="N1022"/>
      <c r="O1022"/>
    </row>
    <row r="1023" spans="1:16" ht="58" x14ac:dyDescent="0.35">
      <c r="A1023" s="1">
        <f t="shared" si="93"/>
        <v>1</v>
      </c>
      <c r="B1023" s="1">
        <f t="shared" si="94"/>
        <v>44</v>
      </c>
      <c r="C1023" s="1">
        <f t="shared" si="95"/>
        <v>22</v>
      </c>
      <c r="D1023" s="1" t="str">
        <f t="shared" si="88"/>
        <v>b</v>
      </c>
      <c r="E1023" s="4" t="s">
        <v>1917</v>
      </c>
      <c r="F1023" s="1" t="s">
        <v>1924</v>
      </c>
      <c r="G1023" s="3" t="s">
        <v>1923</v>
      </c>
      <c r="H1023" s="22" t="s">
        <v>1698</v>
      </c>
      <c r="I1023" s="1"/>
      <c r="J1023" s="1"/>
      <c r="K1023" s="1"/>
      <c r="L1023" s="4" t="s">
        <v>1879</v>
      </c>
      <c r="M1023"/>
      <c r="N1023"/>
      <c r="O1023"/>
    </row>
    <row r="1024" spans="1:16" ht="58" x14ac:dyDescent="0.35">
      <c r="A1024" s="1">
        <f t="shared" si="93"/>
        <v>1</v>
      </c>
      <c r="B1024" s="1">
        <f t="shared" si="94"/>
        <v>44</v>
      </c>
      <c r="C1024" s="1">
        <f t="shared" si="95"/>
        <v>29</v>
      </c>
      <c r="D1024" s="1" t="str">
        <f t="shared" si="88"/>
        <v>a</v>
      </c>
      <c r="E1024" s="4" t="s">
        <v>1918</v>
      </c>
      <c r="F1024" s="1" t="s">
        <v>1924</v>
      </c>
      <c r="G1024" s="3" t="s">
        <v>1923</v>
      </c>
      <c r="H1024" s="22" t="s">
        <v>1698</v>
      </c>
      <c r="I1024" s="1"/>
      <c r="J1024" s="1"/>
      <c r="K1024" s="1"/>
      <c r="L1024" s="4" t="s">
        <v>1879</v>
      </c>
      <c r="M1024"/>
      <c r="N1024"/>
      <c r="O1024"/>
    </row>
    <row r="1025" spans="1:12" customFormat="1" ht="58" x14ac:dyDescent="0.35">
      <c r="A1025" s="1">
        <f t="shared" si="93"/>
        <v>1</v>
      </c>
      <c r="B1025" s="1">
        <f t="shared" si="94"/>
        <v>44</v>
      </c>
      <c r="C1025" s="1">
        <f t="shared" si="95"/>
        <v>29</v>
      </c>
      <c r="D1025" s="1" t="str">
        <f t="shared" si="88"/>
        <v>b</v>
      </c>
      <c r="E1025" s="4" t="s">
        <v>1919</v>
      </c>
      <c r="F1025" s="1" t="s">
        <v>1924</v>
      </c>
      <c r="G1025" s="3" t="s">
        <v>1923</v>
      </c>
      <c r="H1025" s="22" t="s">
        <v>1698</v>
      </c>
      <c r="I1025" s="1"/>
      <c r="J1025" s="1"/>
      <c r="K1025" s="1"/>
      <c r="L1025" s="4" t="s">
        <v>1879</v>
      </c>
    </row>
    <row r="1026" spans="1:12" customFormat="1" ht="58" x14ac:dyDescent="0.35">
      <c r="A1026" s="1">
        <f t="shared" si="93"/>
        <v>1</v>
      </c>
      <c r="B1026" s="1">
        <f t="shared" si="94"/>
        <v>44</v>
      </c>
      <c r="C1026" s="1">
        <f t="shared" si="95"/>
        <v>31</v>
      </c>
      <c r="D1026" s="1" t="str">
        <f t="shared" ref="D1026:D1028" si="96">MID(E1026,8,1)</f>
        <v>a</v>
      </c>
      <c r="E1026" s="4" t="s">
        <v>1920</v>
      </c>
      <c r="F1026" s="1" t="s">
        <v>1924</v>
      </c>
      <c r="G1026" s="3" t="s">
        <v>1923</v>
      </c>
      <c r="H1026" s="22" t="s">
        <v>1698</v>
      </c>
      <c r="I1026" s="1"/>
      <c r="J1026" s="1"/>
      <c r="K1026" s="1"/>
      <c r="L1026" s="4" t="s">
        <v>1879</v>
      </c>
    </row>
    <row r="1027" spans="1:12" customFormat="1" ht="58" x14ac:dyDescent="0.35">
      <c r="A1027" s="1">
        <f t="shared" si="93"/>
        <v>1</v>
      </c>
      <c r="B1027" s="1">
        <f t="shared" si="94"/>
        <v>44</v>
      </c>
      <c r="C1027" s="1">
        <f t="shared" si="95"/>
        <v>32</v>
      </c>
      <c r="D1027" s="1" t="str">
        <f t="shared" si="96"/>
        <v>a</v>
      </c>
      <c r="E1027" s="4" t="s">
        <v>1921</v>
      </c>
      <c r="F1027" s="1" t="s">
        <v>1924</v>
      </c>
      <c r="G1027" s="3" t="s">
        <v>1923</v>
      </c>
      <c r="H1027" s="22" t="s">
        <v>1698</v>
      </c>
      <c r="I1027" s="1"/>
      <c r="J1027" s="1"/>
      <c r="K1027" s="1"/>
      <c r="L1027" s="4" t="s">
        <v>1879</v>
      </c>
    </row>
    <row r="1028" spans="1:12" customFormat="1" ht="58" x14ac:dyDescent="0.35">
      <c r="A1028" s="1">
        <f t="shared" si="93"/>
        <v>1</v>
      </c>
      <c r="B1028" s="1">
        <f t="shared" si="94"/>
        <v>44</v>
      </c>
      <c r="C1028" s="1">
        <f t="shared" si="95"/>
        <v>33</v>
      </c>
      <c r="D1028" s="1" t="str">
        <f t="shared" si="96"/>
        <v>a</v>
      </c>
      <c r="E1028" s="4" t="s">
        <v>1922</v>
      </c>
      <c r="F1028" s="1" t="s">
        <v>1924</v>
      </c>
      <c r="G1028" s="3" t="s">
        <v>1923</v>
      </c>
      <c r="H1028" s="22" t="s">
        <v>1698</v>
      </c>
      <c r="I1028" s="1"/>
      <c r="J1028" s="1"/>
      <c r="K1028" s="1"/>
      <c r="L1028" s="4" t="s">
        <v>1879</v>
      </c>
    </row>
  </sheetData>
  <sortState xmlns:xlrd2="http://schemas.microsoft.com/office/spreadsheetml/2017/richdata2" ref="A2:M1018">
    <sortCondition ref="A2:A1018"/>
    <sortCondition ref="B2:B1018"/>
    <sortCondition ref="C2:C1018"/>
    <sortCondition ref="D2:D1018"/>
  </sortState>
  <phoneticPr fontId="0" type="noConversion"/>
  <hyperlinks>
    <hyperlink ref="M727" r:id="rId1" xr:uid="{DC247508-4030-4978-8169-DD25AF2DADB8}"/>
    <hyperlink ref="M731" r:id="rId2" display="http://www.rashiyomi.com/Meaning_Synecdoche.pdf" xr:uid="{3F63AC2B-2DA0-489D-9461-FA2541652AF3}"/>
    <hyperlink ref="M781" r:id="rId3" display="http://www.rashiyomi.com/Meaning_Synecdoche.pdf" xr:uid="{448EE100-1415-4D2B-82B0-73157FBD3039}"/>
    <hyperlink ref="M797" r:id="rId4" display="http://www.rashiyomi.com/Meaning_Synecdoche.pdf" xr:uid="{49EC4E6C-0CBD-4BDE-BC05-9DCC29F10C75}"/>
    <hyperlink ref="M815" r:id="rId5" display="http://www.rashiyomi.com/Meaning_Synecdoche.pdf" xr:uid="{55B2BBBE-6DB4-49D3-B2E0-219D509E3139}"/>
    <hyperlink ref="M835" r:id="rId6" display="http://www.rashiyomi.com/Meaning_Synecdoche.pdf" xr:uid="{4B807689-2EBA-4DE5-A27B-FD16897D18AA}"/>
    <hyperlink ref="M839" r:id="rId7" display="http://www.rashiyomi.com/Meaning_Synecdoche.pdf" xr:uid="{653DECA1-DBD1-49D4-850D-A3B91444CE4A}"/>
    <hyperlink ref="M846" r:id="rId8" display="http://www.rashiyomi.com/Meaning_Synecdoche.pdf" xr:uid="{BB953990-AD27-4C06-88C3-4D1283E70A21}"/>
    <hyperlink ref="M865" r:id="rId9" display="http://www.rashiyomi.com/Meaning_Synecdoche.pdf" xr:uid="{780A8E3D-740F-4A19-9F8C-E144B8BEDFFC}"/>
    <hyperlink ref="M868" r:id="rId10" display="http://www.rashiyomi.com/Meaning_Synecdoche.pdf" xr:uid="{03AA8B9A-C35B-48FE-8515-DBD8E5469563}"/>
    <hyperlink ref="M875" r:id="rId11" display="http://www.rashiyomi.com/Meaning_Synecdoche.pdf" xr:uid="{39E9352B-454A-483A-854F-A1243A941055}"/>
    <hyperlink ref="M878" r:id="rId12" display="http://www.rashiyomi.com/Meaning_Synecdoche.pdf" xr:uid="{1EEBB179-DDF1-4170-8E5E-3C3639DC0FDE}"/>
    <hyperlink ref="H470" r:id="rId13" xr:uid="{FC79530C-A1BB-4ADB-8922-6C44791527A0}"/>
    <hyperlink ref="H471" r:id="rId14" xr:uid="{73CC6BAB-781C-46C4-B33A-BF422820A285}"/>
    <hyperlink ref="H476" r:id="rId15" xr:uid="{6BD55B87-4E41-4228-8DF4-C595B74188C2}"/>
    <hyperlink ref="H495" r:id="rId16" xr:uid="{0C158DB3-8368-43BB-AFDD-779F8B5EFAFA}"/>
    <hyperlink ref="H496" r:id="rId17" xr:uid="{742CC480-6DEF-4DE5-9721-AAF4241E994E}"/>
    <hyperlink ref="H499" r:id="rId18" xr:uid="{D7E69726-CCCD-4F39-AEC2-E28640232FD0}"/>
    <hyperlink ref="H500" r:id="rId19" xr:uid="{C12F9B2E-5F56-4194-BFD2-599585AD77FE}"/>
    <hyperlink ref="H501" r:id="rId20" xr:uid="{03BFF84C-AFF7-48F3-91E8-2A44326D2798}"/>
    <hyperlink ref="H505" r:id="rId21" xr:uid="{F2B2735A-3751-4765-8499-F5AFB76E5118}"/>
    <hyperlink ref="H506" r:id="rId22" xr:uid="{292ABB9D-DE73-4CEA-9AF3-C4B2D76289CC}"/>
    <hyperlink ref="H502" r:id="rId23" xr:uid="{D559C4FB-BBB5-45D7-AABA-B0E0D7D9D285}"/>
    <hyperlink ref="H508" r:id="rId24" xr:uid="{D8596C38-B1DA-4841-B90C-2991407CC9FF}"/>
    <hyperlink ref="H507" r:id="rId25" xr:uid="{6553694F-AF90-42B7-8298-15EE10D8B519}"/>
    <hyperlink ref="H530" r:id="rId26" xr:uid="{A4C027C4-1A16-4656-8287-6D7239DDF8B4}"/>
    <hyperlink ref="H532" r:id="rId27" xr:uid="{A47929FE-D981-4653-8105-6175ADD74A58}"/>
    <hyperlink ref="H533" r:id="rId28" xr:uid="{86C16F23-89CB-40DA-B5E4-193FCAC0B040}"/>
    <hyperlink ref="H534" r:id="rId29" xr:uid="{1A7B9DEB-2533-407A-8F88-B368FF680A6D}"/>
    <hyperlink ref="H535" r:id="rId30" xr:uid="{CA0D816C-B31E-444B-8ED9-65C5BA0F7759}"/>
    <hyperlink ref="H509" r:id="rId31" xr:uid="{71064D68-CA19-4461-94AF-C123D5A03737}"/>
    <hyperlink ref="H529" r:id="rId32" xr:uid="{5A81E4A1-C667-4D54-8C10-41C1E24149FD}"/>
    <hyperlink ref="H531" r:id="rId33" xr:uid="{20BA0D8D-B6D5-4048-B168-D2BD42F1B861}"/>
    <hyperlink ref="H540" r:id="rId34" xr:uid="{DFC36913-F618-464C-811F-616BCEE0E692}"/>
    <hyperlink ref="H543" r:id="rId35" xr:uid="{C5F60A6A-2F45-415F-BD73-FEE0AB91A2E7}"/>
    <hyperlink ref="H546" r:id="rId36" xr:uid="{8F4DA8F4-518E-47F0-A3FB-F049B5EB0831}"/>
    <hyperlink ref="H549" r:id="rId37" xr:uid="{91EE3B21-1F5A-4C99-88DF-4FD1980DDBA2}"/>
    <hyperlink ref="H552" r:id="rId38" xr:uid="{0006448C-1D52-44D0-AC94-8936A2D3A548}"/>
    <hyperlink ref="H553" r:id="rId39" xr:uid="{9BBD069C-220E-414B-80F9-F85EE38E3BEB}"/>
    <hyperlink ref="H555" r:id="rId40" xr:uid="{355C014F-BA1A-4D6D-8BBC-139EE9BE61EF}"/>
    <hyperlink ref="H556" r:id="rId41" xr:uid="{8C42332B-E717-46A5-A19C-C44EC647907A}"/>
    <hyperlink ref="H557" r:id="rId42" xr:uid="{A574642E-A969-486B-8FCD-1C5462B8B30E}"/>
    <hyperlink ref="H558" r:id="rId43" xr:uid="{132416BD-CE38-4C50-B12A-476EE92A2D07}"/>
    <hyperlink ref="H559" r:id="rId44" xr:uid="{A3584580-B90C-4169-BC8C-ED3CA766ADC1}"/>
    <hyperlink ref="H560" r:id="rId45" xr:uid="{3E785E16-ECAF-4677-95C8-E9AFA9AD9486}"/>
    <hyperlink ref="H561" r:id="rId46" xr:uid="{80643CC7-DB72-4EBB-AF2C-D29E2AFBCC84}"/>
    <hyperlink ref="H562" r:id="rId47" xr:uid="{CF8D0A3A-0C43-48C5-A237-CA991E13CC9C}"/>
    <hyperlink ref="H525" r:id="rId48" xr:uid="{4D9839D9-3018-49EF-B35D-C1043765F346}"/>
    <hyperlink ref="H602" r:id="rId49" xr:uid="{EAC73CBD-E948-4CDB-BADB-FA4ED9EDADB9}"/>
    <hyperlink ref="H603" r:id="rId50" xr:uid="{0C57A39A-9B77-4947-8E45-66EFE56F0535}"/>
    <hyperlink ref="H604" r:id="rId51" xr:uid="{1DD92612-0710-486B-8BBE-867F34465D6D}"/>
    <hyperlink ref="H605" r:id="rId52" xr:uid="{FF37B591-D0DB-4EB6-BAEF-F5CD0FAEB6BF}"/>
    <hyperlink ref="H606" r:id="rId53" xr:uid="{8972798C-A987-41A2-8889-CB133B4AEBAE}"/>
    <hyperlink ref="H607" r:id="rId54" xr:uid="{C9553B0A-AFE6-47DB-82DD-5F7585282A91}"/>
    <hyperlink ref="H608" r:id="rId55" xr:uid="{E7C2C95F-BED8-437A-9C7F-B7F547C411F8}"/>
    <hyperlink ref="H609" r:id="rId56" xr:uid="{B2384D2A-F63D-467F-BEBB-C2F07F3E3E58}"/>
    <hyperlink ref="H610" r:id="rId57" xr:uid="{F8BBE1D6-97BD-4D24-B6B4-8F43F297124A}"/>
    <hyperlink ref="H611" r:id="rId58" xr:uid="{97447DBE-C562-4F94-BFAB-0BAEFB446F42}"/>
    <hyperlink ref="H612" r:id="rId59" xr:uid="{28390E1E-9ED7-432F-A243-BED4D1CB43B5}"/>
    <hyperlink ref="H614" r:id="rId60" xr:uid="{3FD63EFE-B11C-4BA1-8F28-DF43A8127E04}"/>
    <hyperlink ref="H613" r:id="rId61" xr:uid="{DEA6F87F-773E-4DA2-ACD4-E4D5662EC325}"/>
    <hyperlink ref="H615" r:id="rId62" xr:uid="{26242463-AAB8-41CB-9D3A-C3E4D5E3952A}"/>
    <hyperlink ref="H616" r:id="rId63" xr:uid="{31E12FCB-7F29-4B67-985F-59986F214FF7}"/>
    <hyperlink ref="H617" r:id="rId64" xr:uid="{2F398EA0-1EE0-489B-A83B-61D4FC1C8A26}"/>
    <hyperlink ref="H635" r:id="rId65" xr:uid="{D54C0FEE-DED8-42BF-BE6A-21E6D6481D42}"/>
    <hyperlink ref="H636" r:id="rId66" xr:uid="{BFB4B7F2-A938-4667-A257-C7FE53AF497E}"/>
    <hyperlink ref="H637" r:id="rId67" xr:uid="{EBDE085F-9545-49BD-8FD4-AE3A684A7DF6}"/>
    <hyperlink ref="H638" r:id="rId68" xr:uid="{3B0033F1-8334-4C12-A810-ACD1C413D313}"/>
    <hyperlink ref="H639" r:id="rId69" xr:uid="{A4FDBA7B-2068-443E-8418-CC4E3A4D2668}"/>
    <hyperlink ref="H640" r:id="rId70" xr:uid="{38D38598-BB9A-4D99-BC65-D4BB8CEAA54D}"/>
    <hyperlink ref="H641" r:id="rId71" xr:uid="{4680D4B3-6BCC-477A-B4ED-E1941971D091}"/>
    <hyperlink ref="H642" r:id="rId72" xr:uid="{763A6A17-1037-41A9-AEB7-96392C0893D6}"/>
    <hyperlink ref="H657" r:id="rId73" xr:uid="{4B2A0411-82D1-4460-8EB9-1C3B03D1E42D}"/>
    <hyperlink ref="H659" r:id="rId74" xr:uid="{43A6E52C-46A2-4DF7-A18C-B7F10F8131F4}"/>
    <hyperlink ref="H663" r:id="rId75" xr:uid="{CAA3D556-0600-49BA-8074-14B323C311D4}"/>
    <hyperlink ref="H664" r:id="rId76" xr:uid="{44CC7021-A6AC-4A88-8DA7-2F16365B706B}"/>
    <hyperlink ref="H658" r:id="rId77" xr:uid="{8CB057B8-1E06-4A98-9823-9A4043BFBFD9}"/>
    <hyperlink ref="H661" r:id="rId78" xr:uid="{F90E489C-BD88-4AF5-A786-2223915A1C9B}"/>
    <hyperlink ref="H660" r:id="rId79" xr:uid="{BDBB88E0-4D33-4087-A413-966235118059}"/>
    <hyperlink ref="H662" r:id="rId80" xr:uid="{9F95FC8B-19F2-4095-8EFA-E7A1C29B815B}"/>
    <hyperlink ref="H710" r:id="rId81" xr:uid="{71A37D0E-F526-4296-9546-54ECF50EF409}"/>
    <hyperlink ref="H711" r:id="rId82" xr:uid="{63383DBD-4716-4B30-95D9-0DED67F64B7F}"/>
    <hyperlink ref="H714" r:id="rId83" xr:uid="{CA050CD8-1A68-4FD2-BE82-209AC79A2073}"/>
    <hyperlink ref="H715" r:id="rId84" xr:uid="{405CBBE9-30FF-4DBB-82E7-0C0C0D053928}"/>
    <hyperlink ref="H716" r:id="rId85" xr:uid="{1BC49B9A-D0DD-432A-84FF-4F775414836E}"/>
    <hyperlink ref="H719" r:id="rId86" xr:uid="{66CB4AB1-315D-405D-968B-7A6343CFFAE9}"/>
    <hyperlink ref="H720" r:id="rId87" xr:uid="{92BDE5BF-BBA4-4F13-AAB8-E58A5BC74773}"/>
    <hyperlink ref="H722" r:id="rId88" xr:uid="{CB2A8BB4-9B46-4604-A215-29E091077580}"/>
    <hyperlink ref="H263" r:id="rId89" xr:uid="{A09C0253-91C1-43E8-BE2E-D8CA0DA5C263}"/>
    <hyperlink ref="H266" r:id="rId90" xr:uid="{819926F1-8AA7-496D-9015-508507CCC14F}"/>
    <hyperlink ref="H855" r:id="rId91" xr:uid="{0B21237F-6FE5-4A5A-BD84-108421438EC5}"/>
    <hyperlink ref="H96" r:id="rId92" xr:uid="{AB290B84-E7E7-4991-95B4-3F0D775501B4}"/>
    <hyperlink ref="H157" r:id="rId93" xr:uid="{DD867653-A729-4BE0-95F9-B06D13B12FC9}"/>
    <hyperlink ref="H249" r:id="rId94" xr:uid="{4AFE5429-2B5C-4702-8462-253F6489D1CB}"/>
    <hyperlink ref="H786:H797" r:id="rId95" display="Meaning_syononyms_(Lu=if_only_so)" xr:uid="{B1EE6417-B929-4B38-BAAD-79FD495FF309}"/>
    <hyperlink ref="M728" r:id="rId96" display="http://www.rashiyomi.com/Meaning_Synecdoche.pdf" xr:uid="{BC5FF0D1-4020-4DBF-8B34-3A094E7C8212}"/>
    <hyperlink ref="M758" r:id="rId97" display="http://www.rashiyomi.com/Meaning_Synecdoche.pdf" xr:uid="{FCDD3E40-009E-40E3-896A-11552B7BC9E3}"/>
    <hyperlink ref="M759" r:id="rId98" display="http://www.rashiyomi.com/Meaning_Synecdoche.pdf" xr:uid="{22F8751E-0F67-4A57-A971-280FA0057057}"/>
    <hyperlink ref="M762" r:id="rId99" display="http://www.rashiyomi.com/Meaning_Synecdoche.pdf" xr:uid="{971F6472-915A-4615-83A7-94AB9BCAE9F9}"/>
    <hyperlink ref="M763" r:id="rId100" display="http://www.rashiyomi.com/Meaning_Synecdoche.pdf" xr:uid="{C2FE9594-F126-436A-BC58-A94D0C8CB68E}"/>
    <hyperlink ref="M770" r:id="rId101" display="http://www.rashiyomi.com/Meaning_Synecdoche.pdf" xr:uid="{317BA8B9-286D-41EA-94CD-B4D67FF8C74C}"/>
    <hyperlink ref="M771" r:id="rId102" display="http://www.rashiyomi.com/Meaning_Synecdoche.pdf" xr:uid="{E3689D3B-62A5-4B2A-8091-11734C36A633}"/>
    <hyperlink ref="M772" r:id="rId103" display="http://www.rashiyomi.com/Meaning_Synecdoche.pdf" xr:uid="{EDC31581-BE70-41B7-898F-EFA65A3DBD5B}"/>
    <hyperlink ref="M789" r:id="rId104" display="http://www.rashiyomi.com/Meaning_Synecdoche.pdf" xr:uid="{D5AF5D88-3182-4D3E-A29E-030937446B1E}"/>
    <hyperlink ref="M788" r:id="rId105" display="http://www.rashiyomi.com/Meaning_Synecdoche.pdf" xr:uid="{0E92A559-8EE6-4097-A064-197C9547D36B}"/>
    <hyperlink ref="M806" r:id="rId106" display="http://www.rashiyomi.com/Meaning_Synecdoche.pdf" xr:uid="{E3C057C5-EFBB-495B-BA3B-2578171C609C}"/>
    <hyperlink ref="M807" r:id="rId107" display="http://www.rashiyomi.com/Meaning_Synecdoche.pdf" xr:uid="{C23AADCC-59CD-4A78-8EE8-9D6D022E5378}"/>
    <hyperlink ref="M831" r:id="rId108" display="http://www.rashiyomi.com/Meaning_Synecdoche.pdf" xr:uid="{15737128-0A9C-4410-AA72-A85F4AA068F6}"/>
    <hyperlink ref="M832" r:id="rId109" display="http://www.rashiyomi.com/Meaning_Synecdoche.pdf" xr:uid="{43ADD55D-0D7F-45F3-AE14-38CA67B13C88}"/>
    <hyperlink ref="M833" r:id="rId110" display="http://www.rashiyomi.com/Meaning_Synecdoche.pdf" xr:uid="{A56311A0-CEBC-4CF8-9D14-6F15B408C6AA}"/>
    <hyperlink ref="M834" r:id="rId111" display="http://www.rashiyomi.com/Meaning_Synecdoche.pdf" xr:uid="{7171B6A9-A521-44A6-9BAE-D93BF7B20571}"/>
    <hyperlink ref="M840" r:id="rId112" display="http://www.rashiyomi.com/Meaning_Synecdoche.pdf" xr:uid="{F81CD32B-313B-44E6-8C39-270F9BCBA94D}"/>
    <hyperlink ref="M841" r:id="rId113" display="http://www.rashiyomi.com/Meaning_Synecdoche.pdf" xr:uid="{FD3282AF-1CA5-4ADA-AD48-2AB670C6AF23}"/>
    <hyperlink ref="M855" r:id="rId114" display="http://www.rashiyomi.com/Meaning_Synecdoche.pdf" xr:uid="{023CE4D9-7966-44BB-A249-B7CA78D81CF2}"/>
    <hyperlink ref="M856" r:id="rId115" display="http://www.rashiyomi.com/Meaning_Synecdoche.pdf" xr:uid="{33998132-81D1-4CC8-9224-CF9077D1DC6B}"/>
    <hyperlink ref="M859" r:id="rId116" display="http://www.rashiyomi.com/Meaning_Synecdoche.pdf" xr:uid="{49399CAB-F70E-44EA-92E5-2D92F0BA9430}"/>
    <hyperlink ref="M862" r:id="rId117" display="http://www.rashiyomi.com/Meaning_Synecdoche.pdf" xr:uid="{5FD0BDA3-8BD6-474B-A717-AF3FA88EF8A9}"/>
    <hyperlink ref="M861" r:id="rId118" display="http://www.rashiyomi.com/Meaning_Synecdoche.pdf" xr:uid="{69CED7D8-0BEE-4F78-9AF3-AC4ABB201E33}"/>
    <hyperlink ref="M867" r:id="rId119" display="http://www.rashiyomi.com/Meaning_Synecdoche.pdf" xr:uid="{3F811C11-9072-4CE8-9E13-34C974449CE9}"/>
    <hyperlink ref="M869" r:id="rId120" display="http://www.rashiyomi.com/Meaning_Synecdoche.pdf" xr:uid="{05F0F72A-E9A7-4328-AA7E-F2E37E2FA5BA}"/>
    <hyperlink ref="H5" r:id="rId121" xr:uid="{2FAD9354-43C6-4FEC-97DC-1997F596B419}"/>
    <hyperlink ref="H2" r:id="rId122" xr:uid="{708AEABD-306F-493F-8E5A-CF0B6A932C65}"/>
    <hyperlink ref="H3" r:id="rId123" xr:uid="{4B7948E2-2C9E-406A-B44D-82D594BB968B}"/>
    <hyperlink ref="H6" r:id="rId124" xr:uid="{6EF7D246-5967-44DD-8002-19A8507C8268}"/>
    <hyperlink ref="H7" r:id="rId125" xr:uid="{AF7C1ADC-6EF1-4AC0-918E-FAA4EF9A2F37}"/>
    <hyperlink ref="H10" r:id="rId126" xr:uid="{08AB0866-C9E9-4448-84AC-46AAF0521912}"/>
    <hyperlink ref="H11" r:id="rId127" xr:uid="{E1500562-0CF5-4DFF-B758-9986126C9C27}"/>
    <hyperlink ref="H19" r:id="rId128" xr:uid="{38700F71-7FFA-4D0D-85BC-9B6FA1658FCA}"/>
    <hyperlink ref="H20" r:id="rId129" xr:uid="{AB6153B6-D40B-4AD9-AF32-DD1AD2C9CCB3}"/>
    <hyperlink ref="H42" r:id="rId130" xr:uid="{76CDC66F-7E74-4A94-9D5D-6EBE872E2990}"/>
    <hyperlink ref="H45" r:id="rId131" xr:uid="{D02B65DA-AB2D-4EA7-AECE-40365AB997AD}"/>
    <hyperlink ref="H50" r:id="rId132" xr:uid="{F2A09241-4318-4DA9-AB51-7CC69EE67D0B}"/>
    <hyperlink ref="H89" r:id="rId133" xr:uid="{FF28BA74-C7BA-4CF3-97AC-A08E1BC4D06D}"/>
    <hyperlink ref="H90" r:id="rId134" xr:uid="{BCB5C298-FDE1-43F1-8747-B70ADB5A79A0}"/>
    <hyperlink ref="H92" r:id="rId135" xr:uid="{D4231A58-8E6D-484B-8C44-5CFFA7CCDAFC}"/>
    <hyperlink ref="H94" r:id="rId136" xr:uid="{7E7A8A21-872C-41D6-8C6F-1F91E134B80C}"/>
    <hyperlink ref="H99" r:id="rId137" xr:uid="{476E48A4-C852-4A61-9A6F-5AD8F4320A42}"/>
    <hyperlink ref="H100" r:id="rId138" xr:uid="{9FF2567E-C9E5-4F74-97FD-D7886D4F6414}"/>
    <hyperlink ref="H101" r:id="rId139" xr:uid="{6506AE7C-ECCA-428D-8E99-EC7A4E064959}"/>
    <hyperlink ref="H125" r:id="rId140" xr:uid="{49E06A3B-95DB-42B4-B254-9DB23C0DE76D}"/>
    <hyperlink ref="H127" r:id="rId141" xr:uid="{A3FDCF17-AE1E-4CD8-BA5E-5B329D6866BF}"/>
    <hyperlink ref="H129" r:id="rId142" xr:uid="{E81A66BD-1475-4BE5-BC34-391DDB131F8D}"/>
    <hyperlink ref="H130" r:id="rId143" xr:uid="{3C6F0E7E-BCCC-4E9D-9A03-C1C351AB99E0}"/>
    <hyperlink ref="H133" r:id="rId144" xr:uid="{1E72F04C-2F43-4538-AA0F-AD1FCAB45B36}"/>
    <hyperlink ref="H150" r:id="rId145" xr:uid="{08111F9A-DC04-4FC8-BAA9-0F0E5A9EA86A}"/>
    <hyperlink ref="H154" r:id="rId146" xr:uid="{70272805-DB58-4D98-A7BA-128AEA7729C0}"/>
    <hyperlink ref="H167" r:id="rId147" xr:uid="{F44EC8D8-528A-4837-98CB-53C4A04AE255}"/>
    <hyperlink ref="H179" r:id="rId148" xr:uid="{509A99DA-A324-49B7-94F0-A6FD2D9E1A42}"/>
    <hyperlink ref="H181" r:id="rId149" xr:uid="{BB052C28-FAB5-4481-92AD-3E7937EF6B8C}"/>
    <hyperlink ref="H191" r:id="rId150" xr:uid="{DCCA1A6F-7633-44C2-AE29-96A5A9FD4423}"/>
    <hyperlink ref="H194" r:id="rId151" xr:uid="{BE0529DA-AA7F-41E5-81E3-E147B9CFA87B}"/>
    <hyperlink ref="H196" r:id="rId152" xr:uid="{55DE2BD4-66CE-4561-A7DE-C01B745B497D}"/>
    <hyperlink ref="H198" r:id="rId153" xr:uid="{255DB37B-947D-471F-87D7-1618ECDB06FB}"/>
    <hyperlink ref="H252" r:id="rId154" xr:uid="{B0B07F3C-2685-45CB-B68A-4D6E35B31805}"/>
    <hyperlink ref="H260" r:id="rId155" xr:uid="{17C4ABA4-490C-40E2-A711-51DFE4B8DF43}"/>
    <hyperlink ref="H261" r:id="rId156" xr:uid="{3AA2D111-532C-4133-BB73-EF5F9857FA0D}"/>
    <hyperlink ref="H262" r:id="rId157" xr:uid="{C521122F-20A5-4573-BFC4-56512F039A23}"/>
    <hyperlink ref="H277" r:id="rId158" xr:uid="{98FFBE55-12BC-43B2-84FB-2EBB3CD10041}"/>
    <hyperlink ref="H278" r:id="rId159" xr:uid="{38B1B6E6-BB58-41B3-B7B2-AFD621BC0F74}"/>
    <hyperlink ref="H288" r:id="rId160" xr:uid="{78471709-F5AE-492D-ABA3-118703E67D56}"/>
    <hyperlink ref="H292" r:id="rId161" xr:uid="{364C3636-395E-4ED1-9F4D-BE6B5CE18E8E}"/>
    <hyperlink ref="H300" r:id="rId162" xr:uid="{24F8C2F2-38C3-483F-9822-249B3F2422A8}"/>
    <hyperlink ref="H301" r:id="rId163" xr:uid="{FCC59495-76A8-42FF-9782-9F3A7D77B55E}"/>
    <hyperlink ref="H302" r:id="rId164" xr:uid="{66FDEBDF-2886-4607-8870-1233D66FFF83}"/>
    <hyperlink ref="H312" r:id="rId165" xr:uid="{AB09230D-CC1B-47B9-AEE5-A0C0FC73F4EC}"/>
    <hyperlink ref="H338" r:id="rId166" xr:uid="{FCCDE9C5-73A8-46AF-BB65-BD7D536851D2}"/>
    <hyperlink ref="H341" r:id="rId167" xr:uid="{FE8B1E55-B674-4536-B69F-401BF24A72D2}"/>
    <hyperlink ref="H350" r:id="rId168" xr:uid="{7BB56E6D-EF77-429E-8AEE-682465417CD4}"/>
    <hyperlink ref="H355" r:id="rId169" xr:uid="{E61559FE-11A4-49DB-978F-5EB8CB5C2D89}"/>
    <hyperlink ref="H360" r:id="rId170" xr:uid="{D963C15A-8256-4D79-A974-CEE48DE30455}"/>
    <hyperlink ref="H365" r:id="rId171" xr:uid="{3301D1E9-7092-42E0-A0F7-87588F37B708}"/>
    <hyperlink ref="H366" r:id="rId172" xr:uid="{50022197-E1F5-4634-924E-A1056EC38AFB}"/>
    <hyperlink ref="H371" r:id="rId173" xr:uid="{63D7578B-466C-4D04-A04B-CD781FD5F41F}"/>
    <hyperlink ref="H378" r:id="rId174" xr:uid="{9E6877BC-6E54-414A-9765-25542F150FC0}"/>
    <hyperlink ref="H379" r:id="rId175" xr:uid="{6C58978B-EF40-4C86-8138-CA3898236732}"/>
    <hyperlink ref="H388" r:id="rId176" xr:uid="{A90981FE-C99F-48DA-B553-2DB057478E10}"/>
    <hyperlink ref="H389" r:id="rId177" xr:uid="{E4816FA1-82DB-4084-8234-1A047925B587}"/>
    <hyperlink ref="H398" r:id="rId178" xr:uid="{3D7F0AF9-1A93-42C3-A54F-BD2FB791DD4F}"/>
    <hyperlink ref="H401" r:id="rId179" xr:uid="{81235A69-F20B-4811-A5E4-33A0359DDD65}"/>
    <hyperlink ref="H425" r:id="rId180" xr:uid="{FC856D51-E0EC-489E-ACD7-82C6CA6BB849}"/>
    <hyperlink ref="H431" r:id="rId181" xr:uid="{0677CDFF-DB3C-4C37-9C26-F0B6BAC8289E}"/>
    <hyperlink ref="H432" r:id="rId182" xr:uid="{E53CA384-7B25-4C93-8B6D-4FE3C362E8AC}"/>
    <hyperlink ref="H433" r:id="rId183" xr:uid="{30391C05-1737-4762-BEDC-D6925D6BE7B3}"/>
    <hyperlink ref="H434" r:id="rId184" xr:uid="{0403FF8C-1281-4D1A-AAB2-6F560F793911}"/>
    <hyperlink ref="H436" r:id="rId185" xr:uid="{E03DFA42-3040-4959-8210-FA0891F50649}"/>
    <hyperlink ref="H438" r:id="rId186" xr:uid="{0F19A580-73C4-434E-8E9E-C8935234C2AB}"/>
    <hyperlink ref="H443" r:id="rId187" xr:uid="{91B21216-E973-46BA-A6E6-CC461F20AAFF}"/>
    <hyperlink ref="H444" r:id="rId188" xr:uid="{33414155-F2C6-431C-A29C-ACFE939BC69E}"/>
    <hyperlink ref="H451" r:id="rId189" xr:uid="{74658BED-1C6D-4D6F-9C2D-85726ECE582A}"/>
    <hyperlink ref="H456" r:id="rId190" xr:uid="{25E12DF5-4553-4665-AB62-5E9B2813A291}"/>
    <hyperlink ref="H457" r:id="rId191" xr:uid="{C03A2FB7-7C98-4CFA-907A-B5A658A99AD1}"/>
    <hyperlink ref="H458" r:id="rId192" xr:uid="{D9123600-C083-4690-B1ED-5A529C5764C3}"/>
    <hyperlink ref="H459" r:id="rId193" xr:uid="{3F5CCAE4-9E8B-491A-BBD4-1108B0232D0B}"/>
    <hyperlink ref="H460" r:id="rId194" xr:uid="{D9DD1E59-9C1D-4502-AC86-A5B2BABEE48A}"/>
    <hyperlink ref="H461" r:id="rId195" xr:uid="{B807DE80-972B-4F10-A0AB-30F722CDFB14}"/>
    <hyperlink ref="H477" r:id="rId196" xr:uid="{C3C8D198-8D2F-449F-BB4A-8821F374C175}"/>
    <hyperlink ref="H478" r:id="rId197" xr:uid="{05694BEB-3CAF-4CFD-8C20-7BAD55740014}"/>
    <hyperlink ref="H479" r:id="rId198" xr:uid="{6E927C1A-667C-40DC-9C50-86C5BD0DE569}"/>
    <hyperlink ref="H480" r:id="rId199" xr:uid="{8E782028-B71B-4461-92C0-5C8432C68B17}"/>
    <hyperlink ref="H481" r:id="rId200" xr:uid="{3367BBE6-9FC4-4755-8510-5C58E040CFF1}"/>
    <hyperlink ref="H482" r:id="rId201" xr:uid="{68832DF8-BB05-4E36-BAC2-83B8B4BB91C6}"/>
    <hyperlink ref="H483" r:id="rId202" xr:uid="{AB33D0DA-72ED-4E82-A1E9-CC803464F134}"/>
    <hyperlink ref="H486" r:id="rId203" xr:uid="{AAAA8846-0E9D-48BD-BFA0-ECDF3B316AA5}"/>
    <hyperlink ref="H489" r:id="rId204" xr:uid="{DB3C8BE9-936E-4A68-A517-235756E9E844}"/>
    <hyperlink ref="H492" r:id="rId205" xr:uid="{F9FB5B0F-04F2-4351-9AB2-BBF2D16DBE51}"/>
    <hyperlink ref="H510" r:id="rId206" xr:uid="{C403AF4D-4E00-4201-A3C3-A78FE111C789}"/>
    <hyperlink ref="H527" r:id="rId207" xr:uid="{C6B9EA4F-11DE-46A1-A920-B4FC6A73EDAD}"/>
    <hyperlink ref="H554" r:id="rId208" xr:uid="{F9CCE117-C79F-4C49-A90E-DD54B9D7985E}"/>
    <hyperlink ref="H565" r:id="rId209" xr:uid="{691B7627-3FB4-40B0-A7C7-4AB936D7FB2E}"/>
    <hyperlink ref="H618" r:id="rId210" xr:uid="{799EFC09-86FF-4F2E-AA26-688A6887ECC0}"/>
    <hyperlink ref="H619" r:id="rId211" xr:uid="{569D4521-1C46-4E35-AB5A-45DCA46116E4}"/>
    <hyperlink ref="H634" r:id="rId212" xr:uid="{CA6EA659-F1BF-4117-9DC2-5B32B2EB85E9}"/>
    <hyperlink ref="H688" r:id="rId213" xr:uid="{790E0F5B-1E27-451B-A893-E23E52AEAF6A}"/>
    <hyperlink ref="H689" r:id="rId214" xr:uid="{81FB45B3-4C2D-49D3-842B-6BB41CAF5B33}"/>
    <hyperlink ref="H690" r:id="rId215" xr:uid="{C0171E0C-5F3F-4BE2-98C1-02B10921C929}"/>
    <hyperlink ref="H691" r:id="rId216" xr:uid="{40D84EB7-FDEC-455E-973D-4C1411F657D7}"/>
    <hyperlink ref="H692" r:id="rId217" xr:uid="{07216B42-F419-4223-9A69-315488C5B401}"/>
    <hyperlink ref="H695" r:id="rId218" xr:uid="{0F4BF6F5-250B-4475-9EB0-908CF3DE1339}"/>
    <hyperlink ref="H696" r:id="rId219" xr:uid="{EE364E03-9431-43D1-AB73-E73132A78E79}"/>
    <hyperlink ref="H697" r:id="rId220" xr:uid="{455F61C4-6B70-44E4-A147-81289009B299}"/>
    <hyperlink ref="H698" r:id="rId221" xr:uid="{BE2DBB9C-E5E9-4BB3-A2BB-CFFF4F7558DB}"/>
    <hyperlink ref="H707" r:id="rId222" xr:uid="{0EAAB5F2-EBEB-4523-93E0-93F709E82455}"/>
    <hyperlink ref="H721" r:id="rId223" xr:uid="{C22CB59D-4C82-4607-A313-3098E2B6D758}"/>
    <hyperlink ref="H727" r:id="rId224" xr:uid="{2D4231F0-A952-4F2F-9358-7882764431C5}"/>
    <hyperlink ref="H754" r:id="rId225" xr:uid="{5DEDF8F5-1684-49FA-98C6-372FFACDC012}"/>
    <hyperlink ref="H755" r:id="rId226" xr:uid="{2613E7E8-C3D8-4B92-A8BA-4AAF25213144}"/>
    <hyperlink ref="H756" r:id="rId227" xr:uid="{66B0465A-A8E2-4F65-999C-E93B19A3C2B5}"/>
    <hyperlink ref="H757" r:id="rId228" xr:uid="{5066A40E-1B33-4651-AA1C-F3CF78F236D3}"/>
    <hyperlink ref="H758" r:id="rId229" xr:uid="{58D54577-8287-4FCC-B71F-199ADA16B1B0}"/>
    <hyperlink ref="H759" r:id="rId230" xr:uid="{FFA8D688-AE77-4C5C-A190-A5BA2650416A}"/>
    <hyperlink ref="H762" r:id="rId231" xr:uid="{C986FB8C-DBAE-489B-844F-7A8512FD99BB}"/>
    <hyperlink ref="H763" r:id="rId232" xr:uid="{7762675E-AAAC-4301-A599-F0B37C56A361}"/>
    <hyperlink ref="H764" r:id="rId233" xr:uid="{407D8C3F-736A-47D5-B6A5-8826BEAE69F8}"/>
    <hyperlink ref="H773" r:id="rId234" xr:uid="{9E80F39B-6494-4FEF-9594-B9D7272FE21C}"/>
    <hyperlink ref="H780" r:id="rId235" xr:uid="{4713314D-2E7B-48F6-833A-F51B11AA43B1}"/>
    <hyperlink ref="H787" r:id="rId236" xr:uid="{2B77A4EF-86AE-4D01-AD24-E4D29C5BEE94}"/>
    <hyperlink ref="H790" r:id="rId237" xr:uid="{DEE1E816-8CD8-4B9C-9565-2F02142A1E29}"/>
    <hyperlink ref="H791" r:id="rId238" xr:uid="{C1B5463C-0AD4-44DE-9172-01C48F83CC93}"/>
    <hyperlink ref="H793" r:id="rId239" xr:uid="{2AA772C6-B47F-4A66-86D9-1F2FCFB56B24}"/>
    <hyperlink ref="H798" r:id="rId240" xr:uid="{D1EE91F6-A936-4085-8BAA-B5532CDC4B18}"/>
    <hyperlink ref="H799" r:id="rId241" xr:uid="{DC36107B-015E-4088-B082-DA3A05CA096B}"/>
    <hyperlink ref="H800" r:id="rId242" xr:uid="{6589F701-3CDD-48C6-BE93-426E0D6F36A7}"/>
    <hyperlink ref="H802" r:id="rId243" xr:uid="{DE163F28-FE00-410A-A430-C2D760A5EF98}"/>
    <hyperlink ref="H803" r:id="rId244" xr:uid="{B435A2DD-FD55-4A54-A5B3-A7461CE12599}"/>
    <hyperlink ref="H806" r:id="rId245" xr:uid="{2B45FC47-3C64-4548-9C29-1DDB7638D44C}"/>
    <hyperlink ref="H808" r:id="rId246" xr:uid="{59C51FB3-AC52-41B7-BDAB-BF99C0F7CF97}"/>
    <hyperlink ref="H809" r:id="rId247" xr:uid="{7C5E6D1F-DD42-4A37-85C8-CE9F160425D4}"/>
    <hyperlink ref="H810" r:id="rId248" xr:uid="{27C52E61-B98B-4587-90B6-8343A7A63DFC}"/>
    <hyperlink ref="H811" r:id="rId249" xr:uid="{2BC89C0A-563A-439D-820C-123418A90D43}"/>
    <hyperlink ref="H812" r:id="rId250" xr:uid="{D04C7D8A-3E40-4CC5-94BB-36D606959D89}"/>
    <hyperlink ref="H816" r:id="rId251" xr:uid="{DE1008CC-2BEA-4B45-A8BD-D1FB5C3B2AFF}"/>
    <hyperlink ref="H827" r:id="rId252" xr:uid="{BAEC2DA8-653E-4091-8DE2-3241526C6FDA}"/>
    <hyperlink ref="H834" r:id="rId253" xr:uid="{F261157B-86DF-4CD2-9DD0-076FB87F6F0B}"/>
    <hyperlink ref="H835" r:id="rId254" xr:uid="{6B436899-7302-47E7-ACB8-9C23B1CF0E31}"/>
    <hyperlink ref="H836" r:id="rId255" xr:uid="{10C8D88C-023F-4A33-9AE2-D1B1029718C2}"/>
    <hyperlink ref="H837" r:id="rId256" xr:uid="{AE544F7F-C7C6-4D88-9CA0-33984F9AF1DB}"/>
    <hyperlink ref="H838" r:id="rId257" xr:uid="{F54B114F-9E29-45BC-AAFC-4E4BF5550978}"/>
    <hyperlink ref="H839" r:id="rId258" xr:uid="{D65C985A-30E6-4243-BBE2-EB1837E15E20}"/>
    <hyperlink ref="H840" r:id="rId259" xr:uid="{630CBA34-2E19-4F90-83B7-6D6B4E4A20C6}"/>
    <hyperlink ref="H841" r:id="rId260" xr:uid="{11829F74-6306-4C59-BCD9-8EFF54960554}"/>
    <hyperlink ref="H842" r:id="rId261" xr:uid="{96C91954-63AC-48BC-85C5-612C8F834BC7}"/>
    <hyperlink ref="H843" r:id="rId262" xr:uid="{178346F0-FCAC-4BD9-8873-75BC4B543974}"/>
    <hyperlink ref="H844" r:id="rId263" xr:uid="{0F25F363-714D-4839-918D-C35CFF6F206C}"/>
    <hyperlink ref="H845" r:id="rId264" xr:uid="{A004FD95-8702-4F3E-94BA-E54DAADC56B6}"/>
    <hyperlink ref="H846" r:id="rId265" xr:uid="{CC592650-C407-4D2F-BAF6-EFFBF4220416}"/>
    <hyperlink ref="H847" r:id="rId266" xr:uid="{29632C79-2166-4FB5-B343-A0C97429BD06}"/>
    <hyperlink ref="H848" r:id="rId267" xr:uid="{383C210F-DC8E-4380-A6C7-33F32449D9F3}"/>
    <hyperlink ref="H849" r:id="rId268" xr:uid="{A95AE010-1E27-48BB-ABF8-B3FCFBBC457E}"/>
    <hyperlink ref="H872" r:id="rId269" xr:uid="{CD3C2569-8945-4186-8A6B-76FC2652669E}"/>
    <hyperlink ref="H880" r:id="rId270" xr:uid="{7B7CC002-1E2A-4456-86F6-F810988D47A8}"/>
    <hyperlink ref="H881" r:id="rId271" xr:uid="{F4CB596A-C455-4026-8CE0-8C535647912D}"/>
    <hyperlink ref="H884" r:id="rId272" xr:uid="{DFBA00E7-B7CE-4D86-A5C8-3D4A1F99E747}"/>
    <hyperlink ref="H887" r:id="rId273" xr:uid="{F1AC21B9-E891-444C-BF04-73736EF33CC7}"/>
    <hyperlink ref="H890" r:id="rId274" xr:uid="{39CD54D4-43FB-4826-AA82-2787EE12573D}"/>
    <hyperlink ref="H891" r:id="rId275" xr:uid="{EE60F20B-9F66-45D4-AA18-5BD431A59DA0}"/>
    <hyperlink ref="H892" r:id="rId276" xr:uid="{BB928580-81F7-4F34-B564-9AFB4BC513B0}"/>
    <hyperlink ref="H893" r:id="rId277" xr:uid="{24DA904B-59C8-4D08-8D5C-B3B9ADE9757C}"/>
    <hyperlink ref="H898" r:id="rId278" xr:uid="{88771B8C-600F-47F1-8BA3-40DD3F8CBCCB}"/>
    <hyperlink ref="H899" r:id="rId279" xr:uid="{8F37166A-3716-42C7-96F6-92B26FB4F8EF}"/>
    <hyperlink ref="H900" r:id="rId280" xr:uid="{29292C64-7BEA-4264-87A3-E040232A7AAD}"/>
    <hyperlink ref="H901" r:id="rId281" xr:uid="{91AFC89B-55C8-4CFB-AD92-125B630487C9}"/>
    <hyperlink ref="H902" r:id="rId282" xr:uid="{14C2EF5F-E0AD-44A5-91BA-784CA312E5AB}"/>
    <hyperlink ref="H903" r:id="rId283" xr:uid="{D6730398-A2B1-4785-A73A-9210FAD99112}"/>
    <hyperlink ref="H904" r:id="rId284" xr:uid="{A1255A81-5F1B-4F21-B07B-F0BCDBC93788}"/>
    <hyperlink ref="H910" r:id="rId285" xr:uid="{6A67B802-7473-41CB-B8FA-9E4BF7726789}"/>
    <hyperlink ref="H911" r:id="rId286" xr:uid="{51495738-232D-4486-8B3F-91262F627442}"/>
    <hyperlink ref="H913" r:id="rId287" xr:uid="{880530A6-B3E2-49FB-A796-CA5087F859E3}"/>
    <hyperlink ref="H915" r:id="rId288" xr:uid="{463E91C3-19F6-4C84-8012-5832F02ED131}"/>
    <hyperlink ref="H917" r:id="rId289" xr:uid="{3ED24D38-1F1F-4D78-AD06-A25F6F10C3C5}"/>
    <hyperlink ref="H919" r:id="rId290" xr:uid="{3747A1DF-B9AA-4A63-A8D8-B1C7F6F41FBB}"/>
    <hyperlink ref="H924" r:id="rId291" xr:uid="{36F94F5E-03EC-45ED-9CB9-74F5D219CEA1}"/>
    <hyperlink ref="H925" r:id="rId292" xr:uid="{D07F3EA0-39E5-444D-8CE3-CBD87A274B12}"/>
    <hyperlink ref="H926" r:id="rId293" xr:uid="{1D97AC67-F6D5-4576-88F2-77E412818476}"/>
    <hyperlink ref="H927" r:id="rId294" xr:uid="{144FAB1E-4D14-4417-BFCA-D3C277547AF6}"/>
    <hyperlink ref="H928" r:id="rId295" xr:uid="{C29D6F89-0686-4B79-A182-0F9BDEB48A64}"/>
    <hyperlink ref="H938" r:id="rId296" xr:uid="{AA9503C1-D28F-4873-85E3-685FA45A289D}"/>
    <hyperlink ref="H940" r:id="rId297" xr:uid="{2489303E-6223-4D25-8669-7D7678AC22D7}"/>
    <hyperlink ref="H941" r:id="rId298" xr:uid="{FF3C6FEF-30C8-4D07-9E3E-D57F59FB0E06}"/>
    <hyperlink ref="H943" r:id="rId299" xr:uid="{ACC8C79D-5136-424F-A562-586D9E027FB7}"/>
    <hyperlink ref="H944" r:id="rId300" xr:uid="{4BF4A625-E7C5-4E7C-836B-318E555F92E0}"/>
    <hyperlink ref="H947" r:id="rId301" xr:uid="{FB4C24BB-2D26-4D5E-9D4E-36C1C1C1AE51}"/>
    <hyperlink ref="H950" r:id="rId302" xr:uid="{CF3303AF-595A-4B4F-B1CE-FCDA79C88EFE}"/>
    <hyperlink ref="H953" r:id="rId303" xr:uid="{E0EEAAF3-8269-4587-B402-017AF74B890A}"/>
    <hyperlink ref="H955" r:id="rId304" xr:uid="{BCDE8667-DA1A-41BD-8B2D-8036A7EE12C1}"/>
    <hyperlink ref="H957" r:id="rId305" xr:uid="{3C55D0F0-9EBC-41EB-8B61-0CA0742DA547}"/>
    <hyperlink ref="H961" r:id="rId306" xr:uid="{8A954F43-5E9C-413E-8C7C-E903D6BF0B2C}"/>
    <hyperlink ref="H963" r:id="rId307" xr:uid="{AC33194E-7196-4AE2-AECA-595AE9E3EB78}"/>
    <hyperlink ref="H965" r:id="rId308" xr:uid="{A302B59F-61C0-4931-9F05-DA446E3DCDC3}"/>
    <hyperlink ref="H967" r:id="rId309" xr:uid="{46B4267F-477E-4371-B5C1-EFF45FE31E41}"/>
    <hyperlink ref="H984" r:id="rId310" xr:uid="{DC3F4FBB-D236-4656-97E8-CFBB836A042F}"/>
    <hyperlink ref="H986" r:id="rId311" xr:uid="{7A1DE468-83B3-44D1-9A8F-D96676ADB5E8}"/>
    <hyperlink ref="H987" r:id="rId312" xr:uid="{DE238BA8-3C5C-42FF-9D4A-91268A5D5BBE}"/>
    <hyperlink ref="H988" r:id="rId313" xr:uid="{A8E08005-FE1C-4E73-AFC7-6380EA1AEEC6}"/>
    <hyperlink ref="H990" r:id="rId314" xr:uid="{6BA642DA-D7EC-469B-A290-8859DAE1FCB7}"/>
    <hyperlink ref="H991" r:id="rId315" xr:uid="{808C83CC-A34C-427D-A3D1-43AE053700C4}"/>
    <hyperlink ref="H993" r:id="rId316" xr:uid="{0B605787-500E-4C7F-AF81-F6020A12A63E}"/>
    <hyperlink ref="H1000" r:id="rId317" xr:uid="{0E1E85A8-14A6-49E8-84D2-D6A294B430D7}"/>
    <hyperlink ref="H1010" r:id="rId318" xr:uid="{A1A89E53-14C3-488F-B7C3-1580C3554433}"/>
    <hyperlink ref="H1011" r:id="rId319" xr:uid="{8FD3F2B4-F4C2-4346-929F-40D7EB8C4D88}"/>
    <hyperlink ref="H1012" r:id="rId320" xr:uid="{E13C2848-C740-4C46-8729-1612D30D652D}"/>
    <hyperlink ref="H1013" r:id="rId321" xr:uid="{595720CA-B09F-4FEE-B18F-81D74E9F5B1E}"/>
    <hyperlink ref="H1017" r:id="rId322" xr:uid="{56F3FA2C-6D2D-412A-8A8A-B648E11C5F70}"/>
    <hyperlink ref="H1018" r:id="rId323" xr:uid="{B5D292A8-06F4-487E-9034-1A959B0AB0C0}"/>
    <hyperlink ref="H981" r:id="rId324" xr:uid="{05847375-55C1-4CFD-B69F-32A3E7B48CCE}"/>
    <hyperlink ref="H982" r:id="rId325" xr:uid="{20F37BEF-B0D4-486E-BDE5-4C6A235CC93C}"/>
    <hyperlink ref="H440" r:id="rId326" xr:uid="{514D9D86-C4C9-4B0D-A7F8-A4F78304676E}"/>
    <hyperlink ref="H441" r:id="rId327" xr:uid="{2EFB34ED-D234-49AD-9422-3651C7CCC140}"/>
    <hyperlink ref="H442" r:id="rId328" xr:uid="{32854937-B805-4925-B923-E92E4B894945}"/>
    <hyperlink ref="H994" r:id="rId329" xr:uid="{D85085B5-DF0B-44AC-A189-4ED0450A54D6}"/>
    <hyperlink ref="H995" r:id="rId330" xr:uid="{105A4A4B-6BC9-4379-B976-44670B677B1F}"/>
    <hyperlink ref="H998" r:id="rId331" xr:uid="{425170ED-23ED-43EC-85FD-C871D9B2D241}"/>
    <hyperlink ref="H999" r:id="rId332" xr:uid="{D07BCD74-0C9C-4AB5-9DDB-BF57192806F6}"/>
    <hyperlink ref="H873:H882" r:id="rId333" display="Synonyms" xr:uid="{3F895877-ED31-4568-A793-C3EE8E6CF827}"/>
    <hyperlink ref="H4" r:id="rId334" xr:uid="{4D4CB51F-02F6-41D2-8A78-AB8D8E1E4A43}"/>
    <hyperlink ref="H91" r:id="rId335" xr:uid="{E3B4659D-91D7-4C58-AE9F-2727083CDF18}"/>
    <hyperlink ref="H446" r:id="rId336" xr:uid="{A5637A49-1759-44A4-AF51-373C2BB5DE2E}"/>
    <hyperlink ref="H12" r:id="rId337" xr:uid="{55E3AD92-5A6A-4DC6-8EBC-AFECF7FA4928}"/>
    <hyperlink ref="H909:H915" r:id="rId338" display="Synonyms" xr:uid="{D59829ED-C866-411A-8BB3-F3B7CBCB17FE}"/>
    <hyperlink ref="H31" r:id="rId339" xr:uid="{7139895A-4B8F-4927-976E-125C1640E0E2}"/>
    <hyperlink ref="H33" r:id="rId340" xr:uid="{E596322C-9338-4C39-B7FE-EA0672A05487}"/>
    <hyperlink ref="H37" r:id="rId341" xr:uid="{FC927FB6-7094-47A7-AD29-1C07D5C33B9A}"/>
    <hyperlink ref="H18" r:id="rId342" xr:uid="{1C1F2349-AF17-4D6D-845A-19C89C1B3E45}"/>
    <hyperlink ref="H116" r:id="rId343" xr:uid="{2A6CC93B-BD52-4F3A-B3EA-D5BE2EFE67DF}"/>
    <hyperlink ref="H103" r:id="rId344" xr:uid="{75B01EB5-AC9D-4A83-A93E-73A84BF25023}"/>
    <hyperlink ref="H159" r:id="rId345" xr:uid="{4C6B7585-01BF-4815-B75A-04E6A4484FE2}"/>
    <hyperlink ref="H105" r:id="rId346" xr:uid="{63272481-B32A-45CE-8981-C1963F830E96}"/>
    <hyperlink ref="H107" r:id="rId347" xr:uid="{596B70C2-C291-4584-A1DA-CEAF5E056DD1}"/>
    <hyperlink ref="H112" r:id="rId348" xr:uid="{D0ACE09E-2FA3-47E8-AC50-95324A602CA5}"/>
    <hyperlink ref="H920:H922" r:id="rId349" display="Parallelism" xr:uid="{56BA7AC5-C38F-41E8-BD65-5EF6FCC5EEFD}"/>
    <hyperlink ref="H29" r:id="rId350" xr:uid="{1DF151AD-4B10-4D8D-83FD-0F169239C180}"/>
    <hyperlink ref="H53" r:id="rId351" display="Parallelism" xr:uid="{F7B29B0A-891B-4C1D-A650-23B1903244DB}"/>
    <hyperlink ref="H56" r:id="rId352" display="Parallelism" xr:uid="{17CA199B-9044-47D8-8237-6954F60829B5}"/>
    <hyperlink ref="H59" r:id="rId353" display="Parallelism" xr:uid="{CFB6883D-B51C-418A-9478-B5ECD4F1E49C}"/>
    <hyperlink ref="H64" r:id="rId354" display="Parallelism" xr:uid="{6935C0BC-F458-42D1-8288-D2A2B36BECE9}"/>
    <hyperlink ref="H65" r:id="rId355" display="Parallelism" xr:uid="{1D6958CB-F864-48F5-851A-2D41E75488A1}"/>
    <hyperlink ref="H68" r:id="rId356" display="Parallelism" xr:uid="{3C8ADA88-A5CD-4521-B8D5-E76E87C2777C}"/>
    <hyperlink ref="H70" r:id="rId357" display="Parallelism" xr:uid="{042EE7AE-A224-405B-B6A0-2E5D95FBBE8E}"/>
    <hyperlink ref="H72" r:id="rId358" display="Parallelism" xr:uid="{B629CF40-AC0E-4111-A375-3AF85D3390C4}"/>
    <hyperlink ref="H76" r:id="rId359" display="Parallelism" xr:uid="{CBE1C2DD-D41D-49EC-9365-0ECE49C44407}"/>
    <hyperlink ref="H79" r:id="rId360" display="Parallelism" xr:uid="{D7CACD46-9778-4AEC-9E29-EFC0F52FA0F4}"/>
    <hyperlink ref="H82" r:id="rId361" display="Parallelism" xr:uid="{739E7298-5E64-41D0-99C9-1C02CB85DF08}"/>
    <hyperlink ref="H85" r:id="rId362" display="Parallelism" xr:uid="{7225D11E-7B71-4A0C-B254-D1AE84088B04}"/>
    <hyperlink ref="H939:H942" r:id="rId363" display="Conjugations(Binyanim)" xr:uid="{BE91AA48-A4FD-462B-AA1E-2954FDB6D19C}"/>
    <hyperlink ref="H192" r:id="rId364" xr:uid="{CCB9DDBC-26D8-4393-B5F4-9FC639DCB961}"/>
    <hyperlink ref="H305" r:id="rId365" xr:uid="{5D67B658-105D-457F-B057-0BC0952C0F1B}"/>
    <hyperlink ref="H526" r:id="rId366" xr:uid="{1990C07D-33C4-4536-9454-C39D1A14DA55}"/>
    <hyperlink ref="H195" r:id="rId367" xr:uid="{81516109-DE1B-45BC-8580-E3CE4666E457}"/>
    <hyperlink ref="H73" r:id="rId368" xr:uid="{D39EE3D0-DB40-4976-999D-32158D596CAD}"/>
    <hyperlink ref="H936" r:id="rId369" xr:uid="{73E6BEC8-BA90-4E63-B18E-92064FA26137}"/>
    <hyperlink ref="H935" r:id="rId370" xr:uid="{2EF7F24C-1BF7-4756-8D42-3E91A6EB472B}"/>
    <hyperlink ref="H959" r:id="rId371" xr:uid="{F8921844-12D8-42C1-AD1E-45C0ED6E9A16}"/>
    <hyperlink ref="H958" r:id="rId372" xr:uid="{39633BBD-1ACA-4854-AB0C-6A96E16F19F3}"/>
    <hyperlink ref="H152" r:id="rId373" xr:uid="{027A83F2-4FCE-4B76-A343-7DEB35786637}"/>
    <hyperlink ref="H153" r:id="rId374" xr:uid="{C9B4F8B7-24B3-4D60-B68E-C65346BBC439}"/>
    <hyperlink ref="H794" r:id="rId375" xr:uid="{BA62E544-C9F1-48CC-A142-0720EC7600F2}"/>
    <hyperlink ref="H795" r:id="rId376" xr:uid="{490FD4BC-E324-4F5A-8CBA-F293EF95AC76}"/>
    <hyperlink ref="H149" r:id="rId377" xr:uid="{B36BE8F2-688E-46FB-8D23-62C4D7F22976}"/>
    <hyperlink ref="H147" r:id="rId378" xr:uid="{8896655C-B47F-424A-A16C-317CBEF40098}"/>
    <hyperlink ref="H143" r:id="rId379" xr:uid="{4671DF77-A10F-408A-B5FF-87127B59F3F1}"/>
    <hyperlink ref="H141" r:id="rId380" xr:uid="{35B06CF7-FE8B-45B7-AC70-AB5B7C365B58}"/>
    <hyperlink ref="H139" r:id="rId381" xr:uid="{8D1AB19C-996F-4A25-9D0D-E654162DDCB5}"/>
    <hyperlink ref="H137" r:id="rId382" xr:uid="{B71BC345-F174-443A-8ADC-92EB4AB86A67}"/>
    <hyperlink ref="H135" r:id="rId383" xr:uid="{019644CE-9149-491A-973D-69C35DAAE89E}"/>
    <hyperlink ref="H161" r:id="rId384" xr:uid="{392F7556-A62E-4497-BB17-871AECE128D0}"/>
    <hyperlink ref="H163" r:id="rId385" xr:uid="{5C769C17-0211-40C3-9936-0A02450169D8}"/>
    <hyperlink ref="H165" r:id="rId386" xr:uid="{9F214DDD-8140-4BC9-B66A-09DAF2CECB13}"/>
    <hyperlink ref="H168" r:id="rId387" xr:uid="{3C16FBEA-E26C-40CD-8FF7-15F64D5BEF5C}"/>
    <hyperlink ref="H170" r:id="rId388" xr:uid="{ECD12754-5529-4F31-8302-48CD8D8AFFB2}"/>
    <hyperlink ref="H172" r:id="rId389" xr:uid="{9808C6E9-2AA4-4530-8EB6-DF006AB6C3E9}"/>
    <hyperlink ref="H174" r:id="rId390" xr:uid="{95DC73A4-BD6C-4A9D-9ED7-66988CBCAAF7}"/>
    <hyperlink ref="H177" r:id="rId391" xr:uid="{24B0AABE-42C2-4DA3-ABE3-D2731861B290}"/>
    <hyperlink ref="H175" r:id="rId392" xr:uid="{BBE4B515-62E8-49C5-97ED-D112B2A80487}"/>
    <hyperlink ref="H199" r:id="rId393" xr:uid="{FE26708E-6101-47AC-B229-3E40E7D3FF6C}"/>
    <hyperlink ref="H200" r:id="rId394" xr:uid="{13AC1109-8055-4A7F-ADD2-9BC89BD3D56C}"/>
    <hyperlink ref="H201" r:id="rId395" xr:uid="{830A8493-6FB8-4E2B-A9EC-028A271DAFC9}"/>
    <hyperlink ref="H203" r:id="rId396" xr:uid="{1627BE13-3E72-47C9-806E-94A90A7BD4AC}"/>
    <hyperlink ref="H204" r:id="rId397" xr:uid="{EF8F9B6A-C54C-4408-9E9E-E22793128FBC}"/>
    <hyperlink ref="H205" r:id="rId398" xr:uid="{4095AF8D-E97F-424F-A3F2-92478B58B3AB}"/>
    <hyperlink ref="H206" r:id="rId399" xr:uid="{B8807E1D-0114-4654-BBEA-E7DFED102E40}"/>
    <hyperlink ref="H207" r:id="rId400" xr:uid="{A061C64F-4668-40FF-ADE2-08223E37BC66}"/>
    <hyperlink ref="H208" r:id="rId401" xr:uid="{5584F962-8743-4CCF-AD67-584E093CF000}"/>
    <hyperlink ref="H210" r:id="rId402" xr:uid="{9EDD86EF-89EF-468F-88A7-BE9333D48FC7}"/>
    <hyperlink ref="H212" r:id="rId403" xr:uid="{E24D2B3B-7DEF-4068-ABBC-99749F4795CB}"/>
    <hyperlink ref="H214" r:id="rId404" xr:uid="{8F861D43-3C09-4F63-8566-5651D7EBEEC7}"/>
    <hyperlink ref="H216" r:id="rId405" xr:uid="{A2195A19-99AA-4F46-82CA-7369E756B4E7}"/>
    <hyperlink ref="H218" r:id="rId406" xr:uid="{A5A0B30A-CCC0-4441-A4C9-F78ADB5AB99D}"/>
    <hyperlink ref="H220" r:id="rId407" xr:uid="{3B7654D6-7549-4697-BD5C-A3589C7499E8}"/>
    <hyperlink ref="H222" r:id="rId408" xr:uid="{3FCE3B65-736A-43B6-8D61-0574A64CEA9B}"/>
    <hyperlink ref="H223" r:id="rId409" xr:uid="{EA005060-FEEC-4217-8316-3C7540A56D5D}"/>
    <hyperlink ref="H224" r:id="rId410" xr:uid="{3CD2C0B0-9A1A-4DCE-8E5D-EC874545AFE5}"/>
    <hyperlink ref="H225" r:id="rId411" xr:uid="{994722C6-650E-4D1C-97DB-3C78585E1816}"/>
    <hyperlink ref="H226" r:id="rId412" xr:uid="{68E84A2E-EC5F-4709-9274-7C926934FB28}"/>
    <hyperlink ref="H227" r:id="rId413" xr:uid="{A0A43059-9858-4151-8317-10E095F5651D}"/>
    <hyperlink ref="H228" r:id="rId414" xr:uid="{4B608E16-184A-4EE3-8522-8594F69F284D}"/>
    <hyperlink ref="H229" r:id="rId415" xr:uid="{DE50F4CA-E8D2-48F7-A01A-EC9A0C88838B}"/>
    <hyperlink ref="H230" r:id="rId416" xr:uid="{393825B8-40E1-4D4A-9B6A-9015A4C89F92}"/>
    <hyperlink ref="H231" r:id="rId417" xr:uid="{605AD63D-C1B5-4889-9BFF-0FCEBB28AC88}"/>
    <hyperlink ref="H232" r:id="rId418" xr:uid="{3686484C-DAB3-4C46-AA02-DBB5177D6ACB}"/>
    <hyperlink ref="H233" r:id="rId419" xr:uid="{E0F66BE8-D17D-4233-B110-53A5A95B4807}"/>
    <hyperlink ref="H234" r:id="rId420" xr:uid="{460013C2-B2DB-4856-82A5-6AB13E28F713}"/>
    <hyperlink ref="H235" r:id="rId421" xr:uid="{660591E1-C674-415E-A4D6-E7841A51AB59}"/>
    <hyperlink ref="H236" r:id="rId422" xr:uid="{31BA213D-F1A3-4F44-9371-1E31FDE4158C}"/>
    <hyperlink ref="H237" r:id="rId423" xr:uid="{FFBAB5A3-B06C-4AF0-9DB0-6C7C119EA9B7}"/>
    <hyperlink ref="H238" r:id="rId424" xr:uid="{32BF920E-D770-4E57-81AB-915069EE81DD}"/>
    <hyperlink ref="H241" r:id="rId425" xr:uid="{2D20628E-A0FE-43CC-8447-FB000F1FBCE8}"/>
    <hyperlink ref="H242" r:id="rId426" xr:uid="{B8DAD99B-77D2-4DD6-9065-FBE706E4CAD3}"/>
    <hyperlink ref="H243" r:id="rId427" xr:uid="{6778C484-2D75-4A4B-8FD9-FF4213214903}"/>
    <hyperlink ref="H244" r:id="rId428" xr:uid="{97210157-9C52-4983-BF71-9635DC5B4DB5}"/>
    <hyperlink ref="H245" r:id="rId429" xr:uid="{BF611373-7B37-432F-908A-8E2828A11037}"/>
    <hyperlink ref="H246" r:id="rId430" xr:uid="{87D25AD4-C860-4A49-8AEE-EC2011F00AB2}"/>
    <hyperlink ref="H1019" r:id="rId431" xr:uid="{F0EDD64D-2DE9-4383-9689-4EBC0D0D2787}"/>
    <hyperlink ref="H1020" r:id="rId432" xr:uid="{FF0096AB-A492-47F2-BF3E-212CE8EFE24C}"/>
    <hyperlink ref="H1021" r:id="rId433" xr:uid="{7BB776C9-1655-4042-925E-4F780DC58F67}"/>
    <hyperlink ref="H1022" r:id="rId434" xr:uid="{869C6E74-65FF-4951-AA31-D23CF5FD4AA9}"/>
    <hyperlink ref="H1023" r:id="rId435" xr:uid="{759AD053-6542-4188-8D71-683FB49197A7}"/>
    <hyperlink ref="H1024" r:id="rId436" xr:uid="{9C518198-6E3A-4C1A-8B92-E89CD16803CA}"/>
    <hyperlink ref="H1025" r:id="rId437" xr:uid="{4139292E-90C3-4D8C-8CAE-974B536C8B13}"/>
    <hyperlink ref="H1026" r:id="rId438" xr:uid="{214EBC33-31D3-4D4F-8E81-5E95D9746966}"/>
    <hyperlink ref="H1027" r:id="rId439" xr:uid="{92C7F058-36F7-437F-972A-24FC1783A5AA}"/>
    <hyperlink ref="H1028" r:id="rId440" xr:uid="{9091F808-6917-40C4-AF10-5F65BC9D0644}"/>
  </hyperlinks>
  <pageMargins left="0.7" right="0.7" top="0.75" bottom="0.75" header="0.3" footer="0.3"/>
  <pageSetup orientation="portrait" horizontalDpi="4294967292" r:id="rId44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Rashi DB Project (c)2025 Hendel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Hendel, Russell</dc:creator>
  <cp:lastModifiedBy>russelljayhendel@outlook.com</cp:lastModifiedBy>
  <dcterms:created xsi:type="dcterms:W3CDTF">2024-05-03T19:56:46Z</dcterms:created>
  <dcterms:modified xsi:type="dcterms:W3CDTF">2025-12-26T19:21:27Z</dcterms:modified>
</cp:coreProperties>
</file>